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EstaPasta_de_trabalho" defaultThemeVersion="124226"/>
  <bookViews>
    <workbookView xWindow="360" yWindow="75" windowWidth="20085" windowHeight="9660"/>
  </bookViews>
  <sheets>
    <sheet name="Plan1" sheetId="2" r:id="rId1"/>
  </sheets>
  <definedNames>
    <definedName name="_xlnm.Print_Area" localSheetId="0">Plan1!$A$1:$H$155</definedName>
  </definedNames>
  <calcPr calcId="145621"/>
</workbook>
</file>

<file path=xl/calcChain.xml><?xml version="1.0" encoding="utf-8"?>
<calcChain xmlns="http://schemas.openxmlformats.org/spreadsheetml/2006/main">
  <c r="H57" i="2" l="1"/>
  <c r="H40" i="2"/>
  <c r="H14" i="2"/>
  <c r="H19" i="2"/>
  <c r="H71" i="2" l="1"/>
  <c r="H10" i="2" l="1"/>
  <c r="H12" i="2"/>
  <c r="H11" i="2"/>
  <c r="H13" i="2"/>
  <c r="H15" i="2"/>
  <c r="H16" i="2"/>
  <c r="H17" i="2"/>
  <c r="H18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26" i="2"/>
  <c r="H127" i="2"/>
  <c r="H132" i="2"/>
  <c r="H133" i="2"/>
  <c r="H134" i="2"/>
  <c r="H136" i="2"/>
  <c r="H138" i="2"/>
  <c r="H142" i="2"/>
  <c r="H144" i="2"/>
  <c r="H145" i="2"/>
  <c r="H149" i="2"/>
  <c r="G148" i="2" l="1"/>
  <c r="H148" i="2" s="1"/>
  <c r="G147" i="2"/>
  <c r="H147" i="2" s="1"/>
  <c r="G146" i="2"/>
  <c r="H146" i="2" s="1"/>
  <c r="G143" i="2"/>
  <c r="H143" i="2" s="1"/>
  <c r="G141" i="2"/>
  <c r="H141" i="2" s="1"/>
  <c r="G140" i="2"/>
  <c r="H140" i="2" s="1"/>
  <c r="G139" i="2"/>
  <c r="H139" i="2" s="1"/>
  <c r="G137" i="2"/>
  <c r="H137" i="2" s="1"/>
  <c r="G135" i="2"/>
  <c r="H135" i="2" s="1"/>
  <c r="G131" i="2"/>
  <c r="H131" i="2" s="1"/>
  <c r="G130" i="2"/>
  <c r="H130" i="2" s="1"/>
  <c r="G129" i="2"/>
  <c r="H129" i="2" s="1"/>
  <c r="G128" i="2"/>
  <c r="H128" i="2" s="1"/>
  <c r="G125" i="2"/>
  <c r="H125" i="2" s="1"/>
  <c r="G124" i="2"/>
  <c r="H124" i="2" s="1"/>
  <c r="G123" i="2"/>
  <c r="H123" i="2" s="1"/>
  <c r="G122" i="2"/>
  <c r="H122" i="2" s="1"/>
  <c r="G121" i="2"/>
  <c r="H121" i="2" s="1"/>
  <c r="G120" i="2"/>
  <c r="H120" i="2" s="1"/>
  <c r="G119" i="2"/>
  <c r="H119" i="2" s="1"/>
  <c r="H118" i="2"/>
  <c r="G117" i="2"/>
  <c r="H117" i="2" s="1"/>
  <c r="G116" i="2"/>
  <c r="H116" i="2" s="1"/>
  <c r="G101" i="2"/>
  <c r="H101" i="2" s="1"/>
  <c r="G100" i="2"/>
  <c r="H100" i="2" s="1"/>
  <c r="G99" i="2"/>
  <c r="H99" i="2" s="1"/>
  <c r="G98" i="2"/>
  <c r="H98" i="2" s="1"/>
</calcChain>
</file>

<file path=xl/sharedStrings.xml><?xml version="1.0" encoding="utf-8"?>
<sst xmlns="http://schemas.openxmlformats.org/spreadsheetml/2006/main" count="317" uniqueCount="173">
  <si>
    <t>UNID.</t>
  </si>
  <si>
    <t xml:space="preserve"> KG</t>
  </si>
  <si>
    <t>MAIS COMUM</t>
  </si>
  <si>
    <t>Kg</t>
  </si>
  <si>
    <t>Abobrinha</t>
  </si>
  <si>
    <t>Cx</t>
  </si>
  <si>
    <t>Acelga</t>
  </si>
  <si>
    <t>Aipim/Macaxeira</t>
  </si>
  <si>
    <t>Alface</t>
  </si>
  <si>
    <t>Mo-4</t>
  </si>
  <si>
    <t>Alho</t>
  </si>
  <si>
    <t>Amendoim C/Casca</t>
  </si>
  <si>
    <t>Sc</t>
  </si>
  <si>
    <t>Amendoim S/Casca</t>
  </si>
  <si>
    <t>Batata-Doce</t>
  </si>
  <si>
    <t>Batatinha</t>
  </si>
  <si>
    <t>Beringela</t>
  </si>
  <si>
    <t>Beterraba</t>
  </si>
  <si>
    <t>Cará</t>
  </si>
  <si>
    <t>Cebola Pera</t>
  </si>
  <si>
    <t>Mo-05</t>
  </si>
  <si>
    <t>Cenoura</t>
  </si>
  <si>
    <t>Chuchu</t>
  </si>
  <si>
    <t>Coentro/Verde</t>
  </si>
  <si>
    <t>Couve-Flor</t>
  </si>
  <si>
    <t>Feijao Verde</t>
  </si>
  <si>
    <t>Lt</t>
  </si>
  <si>
    <t>Feijão Verde Vagem</t>
  </si>
  <si>
    <t>Inhame</t>
  </si>
  <si>
    <t>Jerimum</t>
  </si>
  <si>
    <t>Jiló</t>
  </si>
  <si>
    <t>Maxixe</t>
  </si>
  <si>
    <t>Milho Verde</t>
  </si>
  <si>
    <t>CT</t>
  </si>
  <si>
    <t>Nabo</t>
  </si>
  <si>
    <t>Pepino</t>
  </si>
  <si>
    <t>Pimentão</t>
  </si>
  <si>
    <t>Pimentinha</t>
  </si>
  <si>
    <t>Quiabo</t>
  </si>
  <si>
    <t>Rabanete</t>
  </si>
  <si>
    <t>Repolho</t>
  </si>
  <si>
    <t>Tomate</t>
  </si>
  <si>
    <t>Vagem</t>
  </si>
  <si>
    <t>Abacate</t>
  </si>
  <si>
    <t>Abacaxi</t>
  </si>
  <si>
    <t>Ct</t>
  </si>
  <si>
    <t>Acerola</t>
  </si>
  <si>
    <t xml:space="preserve">Ameixa Seca </t>
  </si>
  <si>
    <t>Ameixa Seca s/Caroço</t>
  </si>
  <si>
    <t>Atemoia</t>
  </si>
  <si>
    <t>Banana D`agua</t>
  </si>
  <si>
    <t>Banana Maçã</t>
  </si>
  <si>
    <t>Banana Pacovan</t>
  </si>
  <si>
    <t>Banana Prata</t>
  </si>
  <si>
    <t>Banana da Terra</t>
  </si>
  <si>
    <t>Coco Seco</t>
  </si>
  <si>
    <t>Coco Verde</t>
  </si>
  <si>
    <t>Goiaba</t>
  </si>
  <si>
    <t>Graviola</t>
  </si>
  <si>
    <t>Romã</t>
  </si>
  <si>
    <t>Jaca</t>
  </si>
  <si>
    <t>kiwi</t>
  </si>
  <si>
    <t>Laranja</t>
  </si>
  <si>
    <t>Limao Comum</t>
  </si>
  <si>
    <t>Limão Tahiti</t>
  </si>
  <si>
    <t>Maçã Verde</t>
  </si>
  <si>
    <t>Maçã Importada</t>
  </si>
  <si>
    <t>Mamão Formosa</t>
  </si>
  <si>
    <t>Mamão Havaí</t>
  </si>
  <si>
    <t>Manga Espada</t>
  </si>
  <si>
    <t>Manga Tommy</t>
  </si>
  <si>
    <t>Manga Palmer</t>
  </si>
  <si>
    <t>Maracujá</t>
  </si>
  <si>
    <t>Melancia</t>
  </si>
  <si>
    <t>Melão Orange</t>
  </si>
  <si>
    <t>Melão Pele de Sapo</t>
  </si>
  <si>
    <t>Morango</t>
  </si>
  <si>
    <t>Pêra</t>
  </si>
  <si>
    <t>Pinha</t>
  </si>
  <si>
    <t>Tamarindo</t>
  </si>
  <si>
    <t>Tangerina Murcot</t>
  </si>
  <si>
    <t>Tangerina Ponkan</t>
  </si>
  <si>
    <t>Uva Italia (1ª)</t>
  </si>
  <si>
    <t>Uva Italia (2ª)</t>
  </si>
  <si>
    <t>Uva Benitaka (1ª)</t>
  </si>
  <si>
    <t xml:space="preserve">Uva Benitaka (2ª) </t>
  </si>
  <si>
    <t>Kioho</t>
  </si>
  <si>
    <t>Uva Red Globe</t>
  </si>
  <si>
    <t>Uva Midnight</t>
  </si>
  <si>
    <t>Uva Sable</t>
  </si>
  <si>
    <t>Thompson</t>
  </si>
  <si>
    <t>Uva Passas</t>
  </si>
  <si>
    <t>Açucar</t>
  </si>
  <si>
    <t>Fd</t>
  </si>
  <si>
    <t>Arroz</t>
  </si>
  <si>
    <t>Farinha</t>
  </si>
  <si>
    <t xml:space="preserve">Farinha </t>
  </si>
  <si>
    <t xml:space="preserve">Feijão de Arranca </t>
  </si>
  <si>
    <t>Feijão de Corda</t>
  </si>
  <si>
    <t>Feijão Preto</t>
  </si>
  <si>
    <t>Milho</t>
  </si>
  <si>
    <t>Ovos</t>
  </si>
  <si>
    <t>Tapioca</t>
  </si>
  <si>
    <t>Açafrão</t>
  </si>
  <si>
    <t>Anis Estrelado</t>
  </si>
  <si>
    <t>Alecrim</t>
  </si>
  <si>
    <t>Boldo</t>
  </si>
  <si>
    <t>Bicarbonato de Sodio</t>
  </si>
  <si>
    <t>Coentro Seco</t>
  </si>
  <si>
    <t>Camomila</t>
  </si>
  <si>
    <t>Canela</t>
  </si>
  <si>
    <t>Colorau</t>
  </si>
  <si>
    <t>Cominho</t>
  </si>
  <si>
    <t>Cravo</t>
  </si>
  <si>
    <t>Chá Verde</t>
  </si>
  <si>
    <t>Chá Preto</t>
  </si>
  <si>
    <t>Enxofre</t>
  </si>
  <si>
    <t>Erva Doce</t>
  </si>
  <si>
    <t>Endro</t>
  </si>
  <si>
    <t>Folha de Louro</t>
  </si>
  <si>
    <t>Girassol</t>
  </si>
  <si>
    <t>Guaraná</t>
  </si>
  <si>
    <t>Imbiriba</t>
  </si>
  <si>
    <t>Linhaça</t>
  </si>
  <si>
    <t xml:space="preserve">Marcela   </t>
  </si>
  <si>
    <t>Mangericão</t>
  </si>
  <si>
    <t>Mostarda</t>
  </si>
  <si>
    <t>Noz-moscada</t>
  </si>
  <si>
    <t>Oregano</t>
  </si>
  <si>
    <t>Pedra Ume</t>
  </si>
  <si>
    <t>Porangaba</t>
  </si>
  <si>
    <t>Pichuri</t>
  </si>
  <si>
    <t>Pimenta do Reino</t>
  </si>
  <si>
    <t>Sene</t>
  </si>
  <si>
    <t>Sucupira</t>
  </si>
  <si>
    <t>Umburana</t>
  </si>
  <si>
    <t xml:space="preserve"> </t>
  </si>
  <si>
    <t>Maçâ Nacional</t>
  </si>
  <si>
    <t>AMA</t>
  </si>
  <si>
    <t>AUTARQUIA MUNICIPAL DE ABASTECIMENTO</t>
  </si>
  <si>
    <t>Diretor:</t>
  </si>
  <si>
    <t>ANTÔNIO DOS SANTOS VARGAS FILHO</t>
  </si>
  <si>
    <t>Cebola Roxa</t>
  </si>
  <si>
    <t>Gengibre</t>
  </si>
  <si>
    <t>Cebolinha Verde</t>
  </si>
  <si>
    <t>Rapadura</t>
  </si>
  <si>
    <t>Abobora Comum</t>
  </si>
  <si>
    <t>MÍNIMO</t>
  </si>
  <si>
    <t>MÁXIMO</t>
  </si>
  <si>
    <t>Ameixa Fresca Imp.</t>
  </si>
  <si>
    <t>Ameixa Fresca Nac.</t>
  </si>
  <si>
    <t>Castanha de Caju</t>
  </si>
  <si>
    <t>Feijão de Corda Branco</t>
  </si>
  <si>
    <t>Melão Amarelo</t>
  </si>
  <si>
    <t>Mamão Papaia</t>
  </si>
  <si>
    <t>Cajú</t>
  </si>
  <si>
    <t>AMA – Autarquia Municipal de Abastecimento</t>
  </si>
  <si>
    <r>
      <t xml:space="preserve"> </t>
    </r>
    <r>
      <rPr>
        <b/>
        <u/>
        <sz val="12"/>
        <color theme="1"/>
        <rFont val="Calibri"/>
        <family val="2"/>
        <scheme val="minor"/>
      </rPr>
      <t>Carlonito Dias dos Santos</t>
    </r>
  </si>
  <si>
    <t>Supervisor de Estatística, Pesquisas  e Controle de Qualidade</t>
  </si>
  <si>
    <t>HORTALIÇAS</t>
  </si>
  <si>
    <t>VALOR/Kg</t>
  </si>
  <si>
    <t>COTAÇÃO DE PREÇOS</t>
  </si>
  <si>
    <t>Maná</t>
  </si>
  <si>
    <t xml:space="preserve">   </t>
  </si>
  <si>
    <t>cx</t>
  </si>
  <si>
    <t xml:space="preserve">  </t>
  </si>
  <si>
    <t>Uva Crimpson</t>
  </si>
  <si>
    <t xml:space="preserve">              </t>
  </si>
  <si>
    <t xml:space="preserve">                             </t>
  </si>
  <si>
    <t xml:space="preserve">  FONE:(031)74 36115852 RAMAL 26</t>
  </si>
  <si>
    <t>Abobora Jacarezinha</t>
  </si>
  <si>
    <t xml:space="preserve">     </t>
  </si>
  <si>
    <t>DATA: 05/04/2018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</si>
</sst>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.0_);_(* \(#,##0.0\);_(* &quot;-&quot;??_);_(@_)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 Black"/>
      <family val="2"/>
    </font>
    <font>
      <sz val="20"/>
      <color theme="1"/>
      <name val="Arial Black"/>
      <family val="2"/>
    </font>
    <font>
      <u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5FFB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2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4" fontId="2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Protection="1">
      <protection hidden="1"/>
    </xf>
    <xf numFmtId="0" fontId="0" fillId="0" borderId="19" xfId="0" applyBorder="1" applyProtection="1">
      <protection hidden="1"/>
    </xf>
    <xf numFmtId="1" fontId="0" fillId="0" borderId="19" xfId="0" applyNumberFormat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22" xfId="0" applyBorder="1" applyProtection="1"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7" fillId="0" borderId="19" xfId="0" applyFont="1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" fontId="24" fillId="0" borderId="0" xfId="0" applyNumberFormat="1" applyFont="1" applyBorder="1" applyProtection="1">
      <protection hidden="1"/>
    </xf>
    <xf numFmtId="0" fontId="21" fillId="25" borderId="12" xfId="1" applyFont="1" applyFill="1" applyBorder="1" applyAlignment="1" applyProtection="1">
      <alignment horizontal="center" vertical="center" wrapText="1"/>
      <protection hidden="1"/>
    </xf>
    <xf numFmtId="1" fontId="21" fillId="25" borderId="12" xfId="1" applyNumberFormat="1" applyFont="1" applyFill="1" applyBorder="1" applyAlignment="1" applyProtection="1">
      <alignment horizontal="center" vertical="center" wrapText="1"/>
      <protection hidden="1"/>
    </xf>
    <xf numFmtId="2" fontId="22" fillId="25" borderId="12" xfId="1" applyNumberFormat="1" applyFont="1" applyFill="1" applyBorder="1" applyAlignment="1" applyProtection="1">
      <alignment horizontal="center" vertical="center" wrapText="1"/>
      <protection hidden="1"/>
    </xf>
    <xf numFmtId="0" fontId="21" fillId="25" borderId="12" xfId="1" applyFont="1" applyFill="1" applyBorder="1" applyAlignment="1" applyProtection="1">
      <alignment horizontal="center" vertical="center"/>
      <protection hidden="1"/>
    </xf>
    <xf numFmtId="2" fontId="25" fillId="25" borderId="12" xfId="1" applyNumberFormat="1" applyFont="1" applyFill="1" applyBorder="1" applyAlignment="1" applyProtection="1">
      <alignment horizontal="center" vertical="center" wrapText="1"/>
      <protection locked="0"/>
    </xf>
    <xf numFmtId="2" fontId="25" fillId="25" borderId="12" xfId="1" applyNumberFormat="1" applyFont="1" applyFill="1" applyBorder="1" applyAlignment="1" applyProtection="1">
      <alignment horizontal="center" vertical="center"/>
      <protection locked="0"/>
    </xf>
    <xf numFmtId="2" fontId="25" fillId="25" borderId="12" xfId="1" quotePrefix="1" applyNumberFormat="1" applyFont="1" applyFill="1" applyBorder="1" applyAlignment="1" applyProtection="1">
      <alignment horizontal="center" vertical="center" wrapText="1"/>
      <protection locked="0"/>
    </xf>
    <xf numFmtId="2" fontId="23" fillId="25" borderId="12" xfId="1" applyNumberFormat="1" applyFont="1" applyFill="1" applyBorder="1" applyAlignment="1" applyProtection="1">
      <alignment horizontal="center" vertical="center" wrapText="1"/>
      <protection locked="0"/>
    </xf>
    <xf numFmtId="4" fontId="25" fillId="25" borderId="17" xfId="0" applyNumberFormat="1" applyFont="1" applyFill="1" applyBorder="1" applyAlignment="1" applyProtection="1">
      <alignment vertical="center"/>
      <protection hidden="1"/>
    </xf>
    <xf numFmtId="0" fontId="0" fillId="27" borderId="18" xfId="0" applyFill="1" applyBorder="1" applyProtection="1">
      <protection hidden="1"/>
    </xf>
    <xf numFmtId="0" fontId="0" fillId="27" borderId="21" xfId="0" applyFont="1" applyFill="1" applyBorder="1" applyProtection="1">
      <protection hidden="1"/>
    </xf>
    <xf numFmtId="0" fontId="0" fillId="27" borderId="21" xfId="0" applyFill="1" applyBorder="1" applyProtection="1">
      <protection hidden="1"/>
    </xf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20" fillId="27" borderId="12" xfId="1" applyFont="1" applyFill="1" applyBorder="1" applyAlignment="1" applyProtection="1">
      <alignment horizontal="left" vertical="center"/>
      <protection locked="0"/>
    </xf>
    <xf numFmtId="165" fontId="20" fillId="24" borderId="12" xfId="43" applyNumberFormat="1" applyFont="1" applyFill="1" applyBorder="1" applyAlignment="1" applyProtection="1">
      <alignment horizontal="center"/>
      <protection locked="0"/>
    </xf>
    <xf numFmtId="1" fontId="25" fillId="24" borderId="12" xfId="1" applyNumberFormat="1" applyFont="1" applyFill="1" applyBorder="1" applyAlignment="1" applyProtection="1">
      <alignment horizontal="center" vertical="center"/>
      <protection locked="0"/>
    </xf>
    <xf numFmtId="2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65" fontId="20" fillId="24" borderId="12" xfId="43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0" fontId="20" fillId="24" borderId="12" xfId="1" applyFont="1" applyFill="1" applyBorder="1" applyAlignment="1" applyProtection="1">
      <alignment horizontal="center" vertical="center" wrapText="1"/>
      <protection locked="0"/>
    </xf>
    <xf numFmtId="0" fontId="29" fillId="27" borderId="12" xfId="1" applyFont="1" applyFill="1" applyBorder="1" applyAlignment="1" applyProtection="1">
      <alignment horizontal="left" vertical="center"/>
      <protection locked="0"/>
    </xf>
    <xf numFmtId="0" fontId="25" fillId="27" borderId="12" xfId="1" applyFont="1" applyFill="1" applyBorder="1" applyAlignment="1" applyProtection="1">
      <alignment horizontal="left" vertical="center"/>
      <protection locked="0"/>
    </xf>
    <xf numFmtId="165" fontId="25" fillId="0" borderId="12" xfId="43" applyNumberFormat="1" applyFont="1" applyBorder="1" applyAlignment="1" applyProtection="1">
      <alignment horizontal="center"/>
      <protection locked="0"/>
    </xf>
    <xf numFmtId="0" fontId="0" fillId="27" borderId="0" xfId="0" applyFill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4" fontId="24" fillId="0" borderId="0" xfId="0" applyNumberFormat="1" applyFont="1" applyProtection="1">
      <protection locked="0"/>
    </xf>
    <xf numFmtId="4" fontId="0" fillId="0" borderId="0" xfId="0" applyNumberFormat="1" applyProtection="1">
      <protection locked="0"/>
    </xf>
    <xf numFmtId="0" fontId="28" fillId="0" borderId="0" xfId="0" applyFont="1" applyProtection="1">
      <protection locked="0"/>
    </xf>
    <xf numFmtId="0" fontId="0" fillId="0" borderId="0" xfId="0" applyFont="1" applyProtection="1">
      <protection hidden="1"/>
    </xf>
    <xf numFmtId="14" fontId="24" fillId="27" borderId="0" xfId="0" applyNumberFormat="1" applyFont="1" applyFill="1" applyBorder="1" applyAlignment="1" applyProtection="1">
      <alignment horizontal="center" vertical="center"/>
      <protection locked="0"/>
    </xf>
    <xf numFmtId="0" fontId="0" fillId="27" borderId="25" xfId="0" applyFont="1" applyFill="1" applyBorder="1" applyAlignment="1" applyProtection="1">
      <alignment horizontal="center"/>
      <protection hidden="1"/>
    </xf>
    <xf numFmtId="0" fontId="24" fillId="0" borderId="0" xfId="0" applyFont="1" applyAlignment="1" applyProtection="1">
      <alignment horizontal="center"/>
      <protection hidden="1"/>
    </xf>
    <xf numFmtId="0" fontId="20" fillId="26" borderId="23" xfId="1" applyFont="1" applyFill="1" applyBorder="1" applyAlignment="1" applyProtection="1">
      <alignment horizontal="center" vertical="center"/>
      <protection hidden="1"/>
    </xf>
    <xf numFmtId="0" fontId="20" fillId="26" borderId="0" xfId="1" applyFont="1" applyFill="1" applyBorder="1" applyAlignment="1" applyProtection="1">
      <alignment horizontal="center" vertical="center"/>
      <protection hidden="1"/>
    </xf>
    <xf numFmtId="0" fontId="20" fillId="26" borderId="24" xfId="1" applyFont="1" applyFill="1" applyBorder="1" applyAlignment="1" applyProtection="1">
      <alignment horizontal="center" vertical="center"/>
      <protection hidden="1"/>
    </xf>
    <xf numFmtId="0" fontId="20" fillId="26" borderId="16" xfId="1" applyFont="1" applyFill="1" applyBorder="1" applyAlignment="1" applyProtection="1">
      <alignment horizontal="center" vertical="center"/>
      <protection hidden="1"/>
    </xf>
    <xf numFmtId="0" fontId="20" fillId="26" borderId="13" xfId="1" applyFont="1" applyFill="1" applyBorder="1" applyAlignment="1" applyProtection="1">
      <alignment horizontal="center" vertical="center"/>
      <protection hidden="1"/>
    </xf>
    <xf numFmtId="0" fontId="20" fillId="26" borderId="10" xfId="1" applyFont="1" applyFill="1" applyBorder="1" applyAlignment="1" applyProtection="1">
      <alignment horizontal="center" vertical="center"/>
      <protection hidden="1"/>
    </xf>
    <xf numFmtId="14" fontId="23" fillId="25" borderId="15" xfId="1" applyNumberFormat="1" applyFont="1" applyFill="1" applyBorder="1" applyAlignment="1" applyProtection="1">
      <alignment horizontal="center"/>
      <protection locked="0"/>
    </xf>
    <xf numFmtId="0" fontId="23" fillId="25" borderId="14" xfId="1" applyFont="1" applyFill="1" applyBorder="1" applyAlignment="1" applyProtection="1">
      <alignment horizontal="center"/>
      <protection locked="0"/>
    </xf>
    <xf numFmtId="0" fontId="23" fillId="25" borderId="11" xfId="1" applyFont="1" applyFill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hidden="1"/>
    </xf>
  </cellXfs>
  <cellStyles count="44">
    <cellStyle name="20% - Ênfase1 2" xfId="2"/>
    <cellStyle name="20% - Ênfase2 2" xfId="3"/>
    <cellStyle name="20% - Ênfase3 2" xfId="4"/>
    <cellStyle name="20% - Ênfase4 2" xfId="5"/>
    <cellStyle name="20% - Ênfase5 2" xfId="6"/>
    <cellStyle name="20% - Ênfase6 2" xfId="7"/>
    <cellStyle name="40% - Ênfase1 2" xfId="8"/>
    <cellStyle name="40% - Ênfase2 2" xfId="9"/>
    <cellStyle name="40% - Ênfase3 2" xfId="10"/>
    <cellStyle name="40% - Ênfase4 2" xfId="11"/>
    <cellStyle name="40% - Ênfase5 2" xfId="12"/>
    <cellStyle name="40% - Ênfase6 2" xfId="13"/>
    <cellStyle name="60% - Ênfase1 2" xfId="14"/>
    <cellStyle name="60% - Ênfase2 2" xfId="15"/>
    <cellStyle name="60% - Ênfase3 2" xfId="16"/>
    <cellStyle name="60% - Ênfase4 2" xfId="17"/>
    <cellStyle name="60% - Ênfase5 2" xfId="18"/>
    <cellStyle name="60% - Ênfase6 2" xfId="19"/>
    <cellStyle name="Bom 2" xfId="20"/>
    <cellStyle name="Cálculo 2" xfId="21"/>
    <cellStyle name="Célula de Verificação 2" xfId="22"/>
    <cellStyle name="Célula Vinculada 2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Incorreto 2" xfId="31"/>
    <cellStyle name="Neutra 2" xfId="32"/>
    <cellStyle name="Normal" xfId="0" builtinId="0"/>
    <cellStyle name="Normal 2" xfId="1"/>
    <cellStyle name="Nota 2" xfId="33"/>
    <cellStyle name="Saída 2" xfId="34"/>
    <cellStyle name="Texto de Aviso 2" xfId="35"/>
    <cellStyle name="Texto Explicativo 2" xfId="36"/>
    <cellStyle name="Título 1 2" xfId="38"/>
    <cellStyle name="Título 2 2" xfId="39"/>
    <cellStyle name="Título 3 2" xfId="40"/>
    <cellStyle name="Título 4 2" xfId="41"/>
    <cellStyle name="Título 5" xfId="37"/>
    <cellStyle name="Total 2" xfId="42"/>
    <cellStyle name="Vírgula 2" xfId="43"/>
  </cellStyles>
  <dxfs count="0"/>
  <tableStyles count="0" defaultTableStyle="TableStyleMedium2" defaultPivotStyle="PivotStyleLight16"/>
  <colors>
    <mruColors>
      <color rgb="FF75FFB3"/>
      <color rgb="FF00FE7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13188</xdr:colOff>
      <xdr:row>0</xdr:row>
      <xdr:rowOff>38100</xdr:rowOff>
    </xdr:from>
    <xdr:to>
      <xdr:col>1</xdr:col>
      <xdr:colOff>1609725</xdr:colOff>
      <xdr:row>3</xdr:row>
      <xdr:rowOff>171450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8063" y="38100"/>
          <a:ext cx="1596537" cy="9608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K155"/>
  <sheetViews>
    <sheetView tabSelected="1" view="pageBreakPreview" topLeftCell="B49" zoomScale="160" zoomScaleNormal="100" zoomScaleSheetLayoutView="160" workbookViewId="0">
      <selection activeCell="H58" sqref="H58"/>
    </sheetView>
  </sheetViews>
  <sheetFormatPr defaultRowHeight="15" x14ac:dyDescent="0.25"/>
  <cols>
    <col min="1" max="1" width="13.5703125" style="24" customWidth="1"/>
    <col min="2" max="2" width="24.7109375" style="38" customWidth="1"/>
    <col min="3" max="3" width="11.7109375" style="24" customWidth="1"/>
    <col min="4" max="4" width="11" style="24" customWidth="1"/>
    <col min="5" max="5" width="11.140625" style="24" customWidth="1"/>
    <col min="6" max="6" width="9.85546875" style="24" customWidth="1"/>
    <col min="7" max="7" width="14.42578125" style="24" customWidth="1"/>
    <col min="8" max="8" width="13.5703125" style="24" customWidth="1"/>
    <col min="9" max="16384" width="9.140625" style="24"/>
  </cols>
  <sheetData>
    <row r="1" spans="1:10" ht="31.5" x14ac:dyDescent="0.6">
      <c r="B1" s="21"/>
      <c r="C1" s="2"/>
      <c r="D1" s="3"/>
      <c r="E1" s="9" t="s">
        <v>138</v>
      </c>
      <c r="F1" s="2"/>
      <c r="G1" s="2"/>
      <c r="H1" s="4" t="s">
        <v>165</v>
      </c>
    </row>
    <row r="2" spans="1:10" ht="18.75" x14ac:dyDescent="0.25">
      <c r="B2" s="22"/>
      <c r="C2" s="5"/>
      <c r="D2" s="6"/>
      <c r="E2" s="8" t="s">
        <v>139</v>
      </c>
      <c r="F2" s="5"/>
      <c r="G2" s="5"/>
      <c r="H2" s="7"/>
    </row>
    <row r="3" spans="1:10" x14ac:dyDescent="0.25">
      <c r="B3" s="23"/>
      <c r="C3" s="10" t="s">
        <v>140</v>
      </c>
      <c r="D3" s="11" t="s">
        <v>141</v>
      </c>
      <c r="E3" s="5"/>
      <c r="F3" s="5"/>
      <c r="G3" s="5"/>
      <c r="H3" s="7"/>
    </row>
    <row r="4" spans="1:10" ht="15.75" thickBot="1" x14ac:dyDescent="0.3">
      <c r="B4" s="23"/>
      <c r="C4" s="5"/>
      <c r="D4" s="6"/>
      <c r="E4" s="45" t="s">
        <v>172</v>
      </c>
      <c r="F4" s="5"/>
      <c r="G4" s="5"/>
      <c r="H4" s="7"/>
    </row>
    <row r="5" spans="1:10" x14ac:dyDescent="0.25">
      <c r="B5" s="46" t="s">
        <v>169</v>
      </c>
      <c r="C5" s="46"/>
      <c r="D5" s="46"/>
      <c r="E5" s="46"/>
      <c r="F5" s="46"/>
      <c r="G5" s="46"/>
      <c r="H5" s="46"/>
    </row>
    <row r="6" spans="1:10" ht="15.75" customHeight="1" x14ac:dyDescent="0.25">
      <c r="B6" s="48" t="s">
        <v>161</v>
      </c>
      <c r="C6" s="49"/>
      <c r="D6" s="49"/>
      <c r="E6" s="49"/>
      <c r="F6" s="49"/>
      <c r="G6" s="49"/>
      <c r="H6" s="50"/>
      <c r="I6" s="24" t="s">
        <v>165</v>
      </c>
      <c r="J6" s="24" t="s">
        <v>136</v>
      </c>
    </row>
    <row r="7" spans="1:10" ht="15.75" customHeight="1" x14ac:dyDescent="0.25">
      <c r="B7" s="51"/>
      <c r="C7" s="52"/>
      <c r="D7" s="52"/>
      <c r="E7" s="52"/>
      <c r="F7" s="52"/>
      <c r="G7" s="52"/>
      <c r="H7" s="53"/>
    </row>
    <row r="8" spans="1:10" x14ac:dyDescent="0.25">
      <c r="B8" s="54"/>
      <c r="C8" s="55"/>
      <c r="D8" s="55"/>
      <c r="E8" s="55"/>
      <c r="F8" s="55"/>
      <c r="G8" s="55"/>
      <c r="H8" s="56"/>
    </row>
    <row r="9" spans="1:10" s="1" customFormat="1" x14ac:dyDescent="0.25">
      <c r="A9" s="44"/>
      <c r="B9" s="12" t="s">
        <v>159</v>
      </c>
      <c r="C9" s="12" t="s">
        <v>0</v>
      </c>
      <c r="D9" s="13" t="s">
        <v>1</v>
      </c>
      <c r="E9" s="12" t="s">
        <v>147</v>
      </c>
      <c r="F9" s="12" t="s">
        <v>148</v>
      </c>
      <c r="G9" s="14" t="s">
        <v>2</v>
      </c>
      <c r="H9" s="15" t="s">
        <v>160</v>
      </c>
    </row>
    <row r="10" spans="1:10" ht="15.75" customHeight="1" x14ac:dyDescent="0.25">
      <c r="A10" s="25"/>
      <c r="B10" s="26" t="s">
        <v>146</v>
      </c>
      <c r="C10" s="27" t="s">
        <v>3</v>
      </c>
      <c r="D10" s="28">
        <v>1</v>
      </c>
      <c r="E10" s="16">
        <v>0.9</v>
      </c>
      <c r="F10" s="16">
        <v>0.9</v>
      </c>
      <c r="G10" s="29">
        <v>0.9</v>
      </c>
      <c r="H10" s="20">
        <f t="shared" ref="H10:H73" si="0">G10/D10</f>
        <v>0.9</v>
      </c>
    </row>
    <row r="11" spans="1:10" ht="15.75" customHeight="1" x14ac:dyDescent="0.25">
      <c r="A11" s="25"/>
      <c r="B11" s="26" t="s">
        <v>170</v>
      </c>
      <c r="C11" s="27" t="s">
        <v>3</v>
      </c>
      <c r="D11" s="30">
        <v>1</v>
      </c>
      <c r="E11" s="16">
        <v>0.8</v>
      </c>
      <c r="F11" s="16">
        <v>0.8</v>
      </c>
      <c r="G11" s="29">
        <v>0.8</v>
      </c>
      <c r="H11" s="20">
        <f t="shared" si="0"/>
        <v>0.8</v>
      </c>
      <c r="I11" s="24" t="s">
        <v>171</v>
      </c>
    </row>
    <row r="12" spans="1:10" ht="15.75" customHeight="1" x14ac:dyDescent="0.25">
      <c r="A12" s="25"/>
      <c r="B12" s="26" t="s">
        <v>4</v>
      </c>
      <c r="C12" s="27" t="s">
        <v>5</v>
      </c>
      <c r="D12" s="30">
        <v>18</v>
      </c>
      <c r="E12" s="17">
        <v>30</v>
      </c>
      <c r="F12" s="17">
        <v>30</v>
      </c>
      <c r="G12" s="29">
        <v>28</v>
      </c>
      <c r="H12" s="20">
        <f t="shared" si="0"/>
        <v>1.5555555555555556</v>
      </c>
    </row>
    <row r="13" spans="1:10" ht="15.75" customHeight="1" x14ac:dyDescent="0.25">
      <c r="A13" s="25"/>
      <c r="B13" s="26" t="s">
        <v>6</v>
      </c>
      <c r="C13" s="27" t="s">
        <v>5</v>
      </c>
      <c r="D13" s="30">
        <v>20</v>
      </c>
      <c r="E13" s="16">
        <v>35</v>
      </c>
      <c r="F13" s="16">
        <v>35</v>
      </c>
      <c r="G13" s="29">
        <v>35</v>
      </c>
      <c r="H13" s="20">
        <f t="shared" si="0"/>
        <v>1.75</v>
      </c>
      <c r="J13" s="24" t="s">
        <v>136</v>
      </c>
    </row>
    <row r="14" spans="1:10" ht="15.75" customHeight="1" x14ac:dyDescent="0.25">
      <c r="A14" s="25"/>
      <c r="B14" s="26" t="s">
        <v>7</v>
      </c>
      <c r="C14" s="27" t="s">
        <v>5</v>
      </c>
      <c r="D14" s="30">
        <v>25</v>
      </c>
      <c r="E14" s="16">
        <v>40</v>
      </c>
      <c r="F14" s="16">
        <v>40</v>
      </c>
      <c r="G14" s="29">
        <v>40</v>
      </c>
      <c r="H14" s="20">
        <f t="shared" si="0"/>
        <v>1.6</v>
      </c>
    </row>
    <row r="15" spans="1:10" ht="15.75" customHeight="1" x14ac:dyDescent="0.25">
      <c r="A15" s="25"/>
      <c r="B15" s="26" t="s">
        <v>8</v>
      </c>
      <c r="C15" s="27" t="s">
        <v>9</v>
      </c>
      <c r="D15" s="30">
        <v>1</v>
      </c>
      <c r="E15" s="16">
        <v>8</v>
      </c>
      <c r="F15" s="16">
        <v>8</v>
      </c>
      <c r="G15" s="29">
        <v>8</v>
      </c>
      <c r="H15" s="20">
        <f t="shared" si="0"/>
        <v>8</v>
      </c>
    </row>
    <row r="16" spans="1:10" ht="15.75" customHeight="1" x14ac:dyDescent="0.25">
      <c r="A16" s="25"/>
      <c r="B16" s="26" t="s">
        <v>10</v>
      </c>
      <c r="C16" s="27" t="s">
        <v>5</v>
      </c>
      <c r="D16" s="30">
        <v>10</v>
      </c>
      <c r="E16" s="16">
        <v>110</v>
      </c>
      <c r="F16" s="16">
        <v>110</v>
      </c>
      <c r="G16" s="29">
        <v>110</v>
      </c>
      <c r="H16" s="20">
        <f t="shared" si="0"/>
        <v>11</v>
      </c>
    </row>
    <row r="17" spans="1:10" ht="15.75" customHeight="1" x14ac:dyDescent="0.25">
      <c r="A17" s="25"/>
      <c r="B17" s="26" t="s">
        <v>11</v>
      </c>
      <c r="C17" s="27" t="s">
        <v>12</v>
      </c>
      <c r="D17" s="30">
        <v>10</v>
      </c>
      <c r="E17" s="16">
        <v>55</v>
      </c>
      <c r="F17" s="16">
        <v>65</v>
      </c>
      <c r="G17" s="29">
        <v>60</v>
      </c>
      <c r="H17" s="20">
        <f t="shared" si="0"/>
        <v>6</v>
      </c>
    </row>
    <row r="18" spans="1:10" ht="15.75" customHeight="1" x14ac:dyDescent="0.25">
      <c r="A18" s="25"/>
      <c r="B18" s="26" t="s">
        <v>13</v>
      </c>
      <c r="C18" s="27" t="s">
        <v>12</v>
      </c>
      <c r="D18" s="30">
        <v>10</v>
      </c>
      <c r="E18" s="16">
        <v>100</v>
      </c>
      <c r="F18" s="16">
        <v>100</v>
      </c>
      <c r="G18" s="29">
        <v>100</v>
      </c>
      <c r="H18" s="20">
        <f t="shared" si="0"/>
        <v>10</v>
      </c>
    </row>
    <row r="19" spans="1:10" ht="15.75" customHeight="1" x14ac:dyDescent="0.25">
      <c r="A19" s="25"/>
      <c r="B19" s="26" t="s">
        <v>14</v>
      </c>
      <c r="C19" s="27" t="s">
        <v>12</v>
      </c>
      <c r="D19" s="30">
        <v>35</v>
      </c>
      <c r="E19" s="16">
        <v>40</v>
      </c>
      <c r="F19" s="16">
        <v>50</v>
      </c>
      <c r="G19" s="29">
        <v>45</v>
      </c>
      <c r="H19" s="20">
        <f t="shared" si="0"/>
        <v>1.2857142857142858</v>
      </c>
    </row>
    <row r="20" spans="1:10" ht="15.75" customHeight="1" x14ac:dyDescent="0.25">
      <c r="A20" s="25"/>
      <c r="B20" s="26" t="s">
        <v>15</v>
      </c>
      <c r="C20" s="27" t="s">
        <v>12</v>
      </c>
      <c r="D20" s="30">
        <v>50</v>
      </c>
      <c r="E20" s="16">
        <v>100</v>
      </c>
      <c r="F20" s="16">
        <v>100</v>
      </c>
      <c r="G20" s="29">
        <v>100</v>
      </c>
      <c r="H20" s="20">
        <f t="shared" si="0"/>
        <v>2</v>
      </c>
    </row>
    <row r="21" spans="1:10" ht="15.75" customHeight="1" x14ac:dyDescent="0.25">
      <c r="A21" s="25"/>
      <c r="B21" s="26" t="s">
        <v>16</v>
      </c>
      <c r="C21" s="27" t="s">
        <v>5</v>
      </c>
      <c r="D21" s="30">
        <v>14</v>
      </c>
      <c r="E21" s="16">
        <v>30</v>
      </c>
      <c r="F21" s="16">
        <v>30</v>
      </c>
      <c r="G21" s="29">
        <v>30</v>
      </c>
      <c r="H21" s="20">
        <f t="shared" si="0"/>
        <v>2.1428571428571428</v>
      </c>
    </row>
    <row r="22" spans="1:10" ht="15.75" customHeight="1" x14ac:dyDescent="0.25">
      <c r="A22" s="25"/>
      <c r="B22" s="26" t="s">
        <v>17</v>
      </c>
      <c r="C22" s="27" t="s">
        <v>12</v>
      </c>
      <c r="D22" s="30">
        <v>20</v>
      </c>
      <c r="E22" s="16">
        <v>50</v>
      </c>
      <c r="F22" s="16">
        <v>50</v>
      </c>
      <c r="G22" s="29">
        <v>50</v>
      </c>
      <c r="H22" s="20">
        <f t="shared" si="0"/>
        <v>2.5</v>
      </c>
      <c r="J22" s="24" t="s">
        <v>136</v>
      </c>
    </row>
    <row r="23" spans="1:10" ht="15.75" customHeight="1" x14ac:dyDescent="0.25">
      <c r="A23" s="25"/>
      <c r="B23" s="26" t="s">
        <v>18</v>
      </c>
      <c r="C23" s="27" t="s">
        <v>5</v>
      </c>
      <c r="D23" s="30">
        <v>20</v>
      </c>
      <c r="E23" s="16">
        <v>80</v>
      </c>
      <c r="F23" s="16">
        <v>80</v>
      </c>
      <c r="G23" s="29">
        <v>80</v>
      </c>
      <c r="H23" s="20">
        <f t="shared" si="0"/>
        <v>4</v>
      </c>
    </row>
    <row r="24" spans="1:10" ht="15.75" customHeight="1" x14ac:dyDescent="0.25">
      <c r="A24" s="25"/>
      <c r="B24" s="26" t="s">
        <v>19</v>
      </c>
      <c r="C24" s="31" t="s">
        <v>12</v>
      </c>
      <c r="D24" s="30">
        <v>20</v>
      </c>
      <c r="E24" s="16">
        <v>37</v>
      </c>
      <c r="F24" s="16">
        <v>37</v>
      </c>
      <c r="G24" s="29">
        <v>37</v>
      </c>
      <c r="H24" s="20">
        <f t="shared" si="0"/>
        <v>1.85</v>
      </c>
    </row>
    <row r="25" spans="1:10" ht="15.75" customHeight="1" x14ac:dyDescent="0.25">
      <c r="A25" s="25"/>
      <c r="B25" s="26" t="s">
        <v>142</v>
      </c>
      <c r="C25" s="27" t="s">
        <v>12</v>
      </c>
      <c r="D25" s="30">
        <v>20</v>
      </c>
      <c r="E25" s="16">
        <v>55</v>
      </c>
      <c r="F25" s="18">
        <v>55</v>
      </c>
      <c r="G25" s="29">
        <v>55</v>
      </c>
      <c r="H25" s="20">
        <f t="shared" si="0"/>
        <v>2.75</v>
      </c>
      <c r="I25" s="32"/>
    </row>
    <row r="26" spans="1:10" ht="15.75" customHeight="1" x14ac:dyDescent="0.25">
      <c r="A26" s="25"/>
      <c r="B26" s="26" t="s">
        <v>144</v>
      </c>
      <c r="C26" s="27" t="s">
        <v>20</v>
      </c>
      <c r="D26" s="30">
        <v>1</v>
      </c>
      <c r="E26" s="16">
        <v>5</v>
      </c>
      <c r="F26" s="16">
        <v>5</v>
      </c>
      <c r="G26" s="29">
        <v>5</v>
      </c>
      <c r="H26" s="20">
        <f t="shared" si="0"/>
        <v>5</v>
      </c>
    </row>
    <row r="27" spans="1:10" ht="15.75" customHeight="1" x14ac:dyDescent="0.25">
      <c r="A27" s="25"/>
      <c r="B27" s="26" t="s">
        <v>21</v>
      </c>
      <c r="C27" s="27" t="s">
        <v>12</v>
      </c>
      <c r="D27" s="30">
        <v>20</v>
      </c>
      <c r="E27" s="16">
        <v>40</v>
      </c>
      <c r="F27" s="16">
        <v>40</v>
      </c>
      <c r="G27" s="29">
        <v>40</v>
      </c>
      <c r="H27" s="20">
        <f t="shared" si="0"/>
        <v>2</v>
      </c>
    </row>
    <row r="28" spans="1:10" ht="15.75" customHeight="1" x14ac:dyDescent="0.25">
      <c r="A28" s="25"/>
      <c r="B28" s="26" t="s">
        <v>22</v>
      </c>
      <c r="C28" s="31" t="s">
        <v>5</v>
      </c>
      <c r="D28" s="30">
        <v>20</v>
      </c>
      <c r="E28" s="16">
        <v>30</v>
      </c>
      <c r="F28" s="16">
        <v>30</v>
      </c>
      <c r="G28" s="29">
        <v>30</v>
      </c>
      <c r="H28" s="20">
        <f t="shared" si="0"/>
        <v>1.5</v>
      </c>
    </row>
    <row r="29" spans="1:10" ht="15.75" customHeight="1" x14ac:dyDescent="0.25">
      <c r="A29" s="25"/>
      <c r="B29" s="26" t="s">
        <v>23</v>
      </c>
      <c r="C29" s="27" t="s">
        <v>20</v>
      </c>
      <c r="D29" s="30">
        <v>1</v>
      </c>
      <c r="E29" s="16">
        <v>10</v>
      </c>
      <c r="F29" s="16">
        <v>10</v>
      </c>
      <c r="G29" s="29">
        <v>10</v>
      </c>
      <c r="H29" s="20">
        <f t="shared" si="0"/>
        <v>10</v>
      </c>
    </row>
    <row r="30" spans="1:10" ht="15.75" customHeight="1" x14ac:dyDescent="0.25">
      <c r="A30" s="25"/>
      <c r="B30" s="26" t="s">
        <v>24</v>
      </c>
      <c r="C30" s="27" t="s">
        <v>5</v>
      </c>
      <c r="D30" s="30">
        <v>14</v>
      </c>
      <c r="E30" s="16">
        <v>50</v>
      </c>
      <c r="F30" s="16">
        <v>50</v>
      </c>
      <c r="G30" s="29">
        <v>50</v>
      </c>
      <c r="H30" s="20">
        <f t="shared" si="0"/>
        <v>3.5714285714285716</v>
      </c>
    </row>
    <row r="31" spans="1:10" ht="15.75" customHeight="1" x14ac:dyDescent="0.25">
      <c r="A31" s="25"/>
      <c r="B31" s="26" t="s">
        <v>25</v>
      </c>
      <c r="C31" s="27" t="s">
        <v>26</v>
      </c>
      <c r="D31" s="30">
        <v>1</v>
      </c>
      <c r="E31" s="16">
        <v>4</v>
      </c>
      <c r="F31" s="16">
        <v>4</v>
      </c>
      <c r="G31" s="29">
        <v>4</v>
      </c>
      <c r="H31" s="20">
        <f t="shared" si="0"/>
        <v>4</v>
      </c>
    </row>
    <row r="32" spans="1:10" ht="15.75" customHeight="1" x14ac:dyDescent="0.25">
      <c r="A32" s="25"/>
      <c r="B32" s="26" t="s">
        <v>27</v>
      </c>
      <c r="C32" s="27" t="s">
        <v>12</v>
      </c>
      <c r="D32" s="30">
        <v>30</v>
      </c>
      <c r="E32" s="16">
        <v>60</v>
      </c>
      <c r="F32" s="16">
        <v>60</v>
      </c>
      <c r="G32" s="29">
        <v>60</v>
      </c>
      <c r="H32" s="20">
        <f t="shared" si="0"/>
        <v>2</v>
      </c>
    </row>
    <row r="33" spans="1:10" ht="15.75" customHeight="1" x14ac:dyDescent="0.25">
      <c r="A33" s="25"/>
      <c r="B33" s="26" t="s">
        <v>143</v>
      </c>
      <c r="C33" s="27" t="s">
        <v>5</v>
      </c>
      <c r="D33" s="30">
        <v>15</v>
      </c>
      <c r="E33" s="16">
        <v>95</v>
      </c>
      <c r="F33" s="16">
        <v>95</v>
      </c>
      <c r="G33" s="29">
        <v>95</v>
      </c>
      <c r="H33" s="20">
        <f t="shared" si="0"/>
        <v>6.333333333333333</v>
      </c>
    </row>
    <row r="34" spans="1:10" ht="15.75" customHeight="1" x14ac:dyDescent="0.25">
      <c r="A34" s="25"/>
      <c r="B34" s="26" t="s">
        <v>28</v>
      </c>
      <c r="C34" s="27" t="s">
        <v>5</v>
      </c>
      <c r="D34" s="30">
        <v>25</v>
      </c>
      <c r="E34" s="16">
        <v>100</v>
      </c>
      <c r="F34" s="16">
        <v>100</v>
      </c>
      <c r="G34" s="29">
        <v>100</v>
      </c>
      <c r="H34" s="20">
        <f t="shared" si="0"/>
        <v>4</v>
      </c>
    </row>
    <row r="35" spans="1:10" ht="15.75" customHeight="1" x14ac:dyDescent="0.25">
      <c r="A35" s="25"/>
      <c r="B35" s="26" t="s">
        <v>29</v>
      </c>
      <c r="C35" s="27" t="s">
        <v>3</v>
      </c>
      <c r="D35" s="30">
        <v>1</v>
      </c>
      <c r="E35" s="16">
        <v>1.1000000000000001</v>
      </c>
      <c r="F35" s="16">
        <v>1.1000000000000001</v>
      </c>
      <c r="G35" s="29">
        <v>1.1000000000000001</v>
      </c>
      <c r="H35" s="20">
        <f t="shared" si="0"/>
        <v>1.1000000000000001</v>
      </c>
    </row>
    <row r="36" spans="1:10" ht="15.75" customHeight="1" x14ac:dyDescent="0.25">
      <c r="A36" s="25"/>
      <c r="B36" s="26" t="s">
        <v>30</v>
      </c>
      <c r="C36" s="27" t="s">
        <v>5</v>
      </c>
      <c r="D36" s="30">
        <v>20</v>
      </c>
      <c r="E36" s="16">
        <v>40</v>
      </c>
      <c r="F36" s="16">
        <v>45</v>
      </c>
      <c r="G36" s="29">
        <v>42.5</v>
      </c>
      <c r="H36" s="20">
        <f t="shared" si="0"/>
        <v>2.125</v>
      </c>
    </row>
    <row r="37" spans="1:10" ht="15.75" customHeight="1" x14ac:dyDescent="0.25">
      <c r="A37" s="25"/>
      <c r="B37" s="26" t="s">
        <v>31</v>
      </c>
      <c r="C37" s="27" t="s">
        <v>12</v>
      </c>
      <c r="D37" s="30">
        <v>10</v>
      </c>
      <c r="E37" s="16">
        <v>15</v>
      </c>
      <c r="F37" s="16">
        <v>15</v>
      </c>
      <c r="G37" s="29">
        <v>15</v>
      </c>
      <c r="H37" s="20">
        <f t="shared" si="0"/>
        <v>1.5</v>
      </c>
      <c r="J37" s="24" t="s">
        <v>163</v>
      </c>
    </row>
    <row r="38" spans="1:10" ht="15.75" customHeight="1" x14ac:dyDescent="0.25">
      <c r="A38" s="25"/>
      <c r="B38" s="26" t="s">
        <v>32</v>
      </c>
      <c r="C38" s="27" t="s">
        <v>33</v>
      </c>
      <c r="D38" s="30">
        <v>30</v>
      </c>
      <c r="E38" s="16">
        <v>30</v>
      </c>
      <c r="F38" s="16">
        <v>30</v>
      </c>
      <c r="G38" s="29">
        <v>30</v>
      </c>
      <c r="H38" s="20">
        <f t="shared" si="0"/>
        <v>1</v>
      </c>
    </row>
    <row r="39" spans="1:10" ht="15.75" customHeight="1" x14ac:dyDescent="0.25">
      <c r="A39" s="25"/>
      <c r="B39" s="26" t="s">
        <v>34</v>
      </c>
      <c r="C39" s="27" t="s">
        <v>5</v>
      </c>
      <c r="D39" s="30">
        <v>20</v>
      </c>
      <c r="E39" s="16">
        <v>80</v>
      </c>
      <c r="F39" s="16">
        <v>80</v>
      </c>
      <c r="G39" s="29">
        <v>80</v>
      </c>
      <c r="H39" s="20">
        <f t="shared" si="0"/>
        <v>4</v>
      </c>
    </row>
    <row r="40" spans="1:10" ht="15.75" customHeight="1" x14ac:dyDescent="0.25">
      <c r="A40" s="25"/>
      <c r="B40" s="26" t="s">
        <v>35</v>
      </c>
      <c r="C40" s="27" t="s">
        <v>5</v>
      </c>
      <c r="D40" s="30">
        <v>20</v>
      </c>
      <c r="E40" s="16">
        <v>35</v>
      </c>
      <c r="F40" s="16">
        <v>35</v>
      </c>
      <c r="G40" s="29">
        <v>35</v>
      </c>
      <c r="H40" s="20">
        <f t="shared" si="0"/>
        <v>1.75</v>
      </c>
      <c r="I40" s="32"/>
    </row>
    <row r="41" spans="1:10" ht="15.75" customHeight="1" x14ac:dyDescent="0.25">
      <c r="A41" s="25"/>
      <c r="B41" s="26" t="s">
        <v>36</v>
      </c>
      <c r="C41" s="27" t="s">
        <v>5</v>
      </c>
      <c r="D41" s="30">
        <v>12</v>
      </c>
      <c r="E41" s="16">
        <v>20</v>
      </c>
      <c r="F41" s="16">
        <v>25</v>
      </c>
      <c r="G41" s="29">
        <v>25</v>
      </c>
      <c r="H41" s="20">
        <f t="shared" si="0"/>
        <v>2.0833333333333335</v>
      </c>
    </row>
    <row r="42" spans="1:10" ht="15.75" customHeight="1" x14ac:dyDescent="0.25">
      <c r="A42" s="25"/>
      <c r="B42" s="26" t="s">
        <v>37</v>
      </c>
      <c r="C42" s="27" t="s">
        <v>5</v>
      </c>
      <c r="D42" s="30">
        <v>12</v>
      </c>
      <c r="E42" s="16">
        <v>30</v>
      </c>
      <c r="F42" s="16">
        <v>30</v>
      </c>
      <c r="G42" s="29">
        <v>30</v>
      </c>
      <c r="H42" s="20">
        <f t="shared" si="0"/>
        <v>2.5</v>
      </c>
    </row>
    <row r="43" spans="1:10" ht="15.75" customHeight="1" x14ac:dyDescent="0.25">
      <c r="A43" s="25"/>
      <c r="B43" s="26" t="s">
        <v>38</v>
      </c>
      <c r="C43" s="27" t="s">
        <v>12</v>
      </c>
      <c r="D43" s="30">
        <v>10</v>
      </c>
      <c r="E43" s="16">
        <v>20</v>
      </c>
      <c r="F43" s="16">
        <v>20</v>
      </c>
      <c r="G43" s="29">
        <v>20</v>
      </c>
      <c r="H43" s="20">
        <f t="shared" si="0"/>
        <v>2</v>
      </c>
    </row>
    <row r="44" spans="1:10" ht="15.75" customHeight="1" x14ac:dyDescent="0.25">
      <c r="A44" s="25"/>
      <c r="B44" s="26" t="s">
        <v>39</v>
      </c>
      <c r="C44" s="27" t="s">
        <v>5</v>
      </c>
      <c r="D44" s="30">
        <v>20</v>
      </c>
      <c r="E44" s="16">
        <v>80</v>
      </c>
      <c r="F44" s="16">
        <v>80</v>
      </c>
      <c r="G44" s="29">
        <v>80</v>
      </c>
      <c r="H44" s="20">
        <f t="shared" si="0"/>
        <v>4</v>
      </c>
    </row>
    <row r="45" spans="1:10" ht="15.75" customHeight="1" x14ac:dyDescent="0.25">
      <c r="A45" s="25"/>
      <c r="B45" s="26" t="s">
        <v>40</v>
      </c>
      <c r="C45" s="27" t="s">
        <v>12</v>
      </c>
      <c r="D45" s="30">
        <v>40</v>
      </c>
      <c r="E45" s="16">
        <v>50</v>
      </c>
      <c r="F45" s="16">
        <v>60</v>
      </c>
      <c r="G45" s="29">
        <v>55</v>
      </c>
      <c r="H45" s="20">
        <f t="shared" si="0"/>
        <v>1.375</v>
      </c>
    </row>
    <row r="46" spans="1:10" ht="15.75" customHeight="1" x14ac:dyDescent="0.25">
      <c r="B46" s="26" t="s">
        <v>41</v>
      </c>
      <c r="C46" s="27" t="s">
        <v>5</v>
      </c>
      <c r="D46" s="30">
        <v>26</v>
      </c>
      <c r="E46" s="16">
        <v>25</v>
      </c>
      <c r="F46" s="16">
        <v>35</v>
      </c>
      <c r="G46" s="29">
        <v>30</v>
      </c>
      <c r="H46" s="20">
        <f t="shared" si="0"/>
        <v>1.1538461538461537</v>
      </c>
      <c r="J46" s="24" t="s">
        <v>165</v>
      </c>
    </row>
    <row r="47" spans="1:10" ht="15.75" customHeight="1" x14ac:dyDescent="0.25">
      <c r="A47" s="25"/>
      <c r="B47" s="26" t="s">
        <v>42</v>
      </c>
      <c r="C47" s="27" t="s">
        <v>5</v>
      </c>
      <c r="D47" s="30">
        <v>10</v>
      </c>
      <c r="E47" s="16">
        <v>55</v>
      </c>
      <c r="F47" s="16">
        <v>55</v>
      </c>
      <c r="G47" s="29">
        <v>55</v>
      </c>
      <c r="H47" s="20">
        <f t="shared" si="0"/>
        <v>5.5</v>
      </c>
    </row>
    <row r="48" spans="1:10" ht="15.75" customHeight="1" x14ac:dyDescent="0.25">
      <c r="A48" s="25"/>
      <c r="B48" s="26" t="s">
        <v>43</v>
      </c>
      <c r="C48" s="27" t="s">
        <v>3</v>
      </c>
      <c r="D48" s="30">
        <v>1</v>
      </c>
      <c r="E48" s="16">
        <v>2.8</v>
      </c>
      <c r="F48" s="16">
        <v>2.8</v>
      </c>
      <c r="G48" s="29">
        <v>2.8</v>
      </c>
      <c r="H48" s="20">
        <f t="shared" si="0"/>
        <v>2.8</v>
      </c>
    </row>
    <row r="49" spans="1:9" ht="15.75" customHeight="1" x14ac:dyDescent="0.25">
      <c r="A49" s="25"/>
      <c r="B49" s="26" t="s">
        <v>44</v>
      </c>
      <c r="C49" s="27" t="s">
        <v>45</v>
      </c>
      <c r="D49" s="30">
        <v>100</v>
      </c>
      <c r="E49" s="16">
        <v>150</v>
      </c>
      <c r="F49" s="16">
        <v>250</v>
      </c>
      <c r="G49" s="29">
        <v>200</v>
      </c>
      <c r="H49" s="20">
        <f t="shared" si="0"/>
        <v>2</v>
      </c>
    </row>
    <row r="50" spans="1:9" ht="15.75" customHeight="1" x14ac:dyDescent="0.25">
      <c r="A50" s="25"/>
      <c r="B50" s="26" t="s">
        <v>46</v>
      </c>
      <c r="C50" s="27" t="s">
        <v>5</v>
      </c>
      <c r="D50" s="30">
        <v>20</v>
      </c>
      <c r="E50" s="16">
        <v>40</v>
      </c>
      <c r="F50" s="16">
        <v>40</v>
      </c>
      <c r="G50" s="29">
        <v>40</v>
      </c>
      <c r="H50" s="20">
        <f t="shared" si="0"/>
        <v>2</v>
      </c>
    </row>
    <row r="51" spans="1:9" ht="15.75" customHeight="1" x14ac:dyDescent="0.25">
      <c r="A51" s="25"/>
      <c r="B51" s="26" t="s">
        <v>149</v>
      </c>
      <c r="C51" s="27" t="s">
        <v>5</v>
      </c>
      <c r="D51" s="30">
        <v>9</v>
      </c>
      <c r="E51" s="16">
        <v>80</v>
      </c>
      <c r="F51" s="16">
        <v>80</v>
      </c>
      <c r="G51" s="29">
        <v>80</v>
      </c>
      <c r="H51" s="20">
        <f t="shared" si="0"/>
        <v>8.8888888888888893</v>
      </c>
    </row>
    <row r="52" spans="1:9" ht="15.75" customHeight="1" x14ac:dyDescent="0.25">
      <c r="A52" s="25"/>
      <c r="B52" s="26" t="s">
        <v>150</v>
      </c>
      <c r="C52" s="27" t="s">
        <v>5</v>
      </c>
      <c r="D52" s="30">
        <v>6</v>
      </c>
      <c r="E52" s="16">
        <v>65</v>
      </c>
      <c r="F52" s="16">
        <v>65</v>
      </c>
      <c r="G52" s="29">
        <v>65</v>
      </c>
      <c r="H52" s="20">
        <f t="shared" si="0"/>
        <v>10.833333333333334</v>
      </c>
    </row>
    <row r="53" spans="1:9" ht="15.75" customHeight="1" x14ac:dyDescent="0.25">
      <c r="A53" s="25"/>
      <c r="B53" s="26" t="s">
        <v>48</v>
      </c>
      <c r="C53" s="27" t="s">
        <v>5</v>
      </c>
      <c r="D53" s="30">
        <v>10</v>
      </c>
      <c r="E53" s="16">
        <v>135</v>
      </c>
      <c r="F53" s="16">
        <v>135</v>
      </c>
      <c r="G53" s="29">
        <v>135</v>
      </c>
      <c r="H53" s="20">
        <f t="shared" si="0"/>
        <v>13.5</v>
      </c>
    </row>
    <row r="54" spans="1:9" ht="15.75" customHeight="1" x14ac:dyDescent="0.25">
      <c r="A54" s="25"/>
      <c r="B54" s="26" t="s">
        <v>47</v>
      </c>
      <c r="C54" s="27" t="s">
        <v>5</v>
      </c>
      <c r="D54" s="30">
        <v>10</v>
      </c>
      <c r="E54" s="16">
        <v>100</v>
      </c>
      <c r="F54" s="16">
        <v>100</v>
      </c>
      <c r="G54" s="29">
        <v>100</v>
      </c>
      <c r="H54" s="20">
        <f t="shared" si="0"/>
        <v>10</v>
      </c>
    </row>
    <row r="55" spans="1:9" ht="15.75" customHeight="1" x14ac:dyDescent="0.25">
      <c r="A55" s="25"/>
      <c r="B55" s="26" t="s">
        <v>49</v>
      </c>
      <c r="C55" s="27" t="s">
        <v>5</v>
      </c>
      <c r="D55" s="33">
        <v>4.5</v>
      </c>
      <c r="E55" s="16">
        <v>0</v>
      </c>
      <c r="F55" s="16">
        <v>0</v>
      </c>
      <c r="G55" s="29">
        <v>0</v>
      </c>
      <c r="H55" s="20">
        <f t="shared" si="0"/>
        <v>0</v>
      </c>
    </row>
    <row r="56" spans="1:9" ht="15.75" customHeight="1" x14ac:dyDescent="0.25">
      <c r="A56" s="25"/>
      <c r="B56" s="26" t="s">
        <v>50</v>
      </c>
      <c r="C56" s="27" t="s">
        <v>45</v>
      </c>
      <c r="D56" s="30">
        <v>15</v>
      </c>
      <c r="E56" s="16">
        <v>16</v>
      </c>
      <c r="F56" s="16">
        <v>16</v>
      </c>
      <c r="G56" s="29">
        <v>16</v>
      </c>
      <c r="H56" s="20">
        <f t="shared" si="0"/>
        <v>1.0666666666666667</v>
      </c>
    </row>
    <row r="57" spans="1:9" ht="15.75" customHeight="1" x14ac:dyDescent="0.25">
      <c r="A57" s="25"/>
      <c r="B57" s="26" t="s">
        <v>51</v>
      </c>
      <c r="C57" s="27" t="s">
        <v>45</v>
      </c>
      <c r="D57" s="30">
        <v>18</v>
      </c>
      <c r="E57" s="16">
        <v>40</v>
      </c>
      <c r="F57" s="16">
        <v>40</v>
      </c>
      <c r="G57" s="29">
        <v>40</v>
      </c>
      <c r="H57" s="20">
        <f t="shared" si="0"/>
        <v>2.2222222222222223</v>
      </c>
    </row>
    <row r="58" spans="1:9" ht="15.75" customHeight="1" x14ac:dyDescent="0.25">
      <c r="A58" s="25"/>
      <c r="B58" s="26" t="s">
        <v>52</v>
      </c>
      <c r="C58" s="27" t="s">
        <v>45</v>
      </c>
      <c r="D58" s="30">
        <v>18</v>
      </c>
      <c r="E58" s="16">
        <v>33</v>
      </c>
      <c r="F58" s="16">
        <v>33</v>
      </c>
      <c r="G58" s="29">
        <v>33</v>
      </c>
      <c r="H58" s="20">
        <f t="shared" si="0"/>
        <v>1.8333333333333333</v>
      </c>
    </row>
    <row r="59" spans="1:9" ht="15.75" customHeight="1" x14ac:dyDescent="0.25">
      <c r="A59" s="25"/>
      <c r="B59" s="26" t="s">
        <v>53</v>
      </c>
      <c r="C59" s="27" t="s">
        <v>45</v>
      </c>
      <c r="D59" s="30">
        <v>13</v>
      </c>
      <c r="E59" s="16">
        <v>22</v>
      </c>
      <c r="F59" s="16">
        <v>22</v>
      </c>
      <c r="G59" s="29">
        <v>22</v>
      </c>
      <c r="H59" s="20">
        <f t="shared" si="0"/>
        <v>1.6923076923076923</v>
      </c>
    </row>
    <row r="60" spans="1:9" ht="15.75" customHeight="1" x14ac:dyDescent="0.25">
      <c r="A60" s="25"/>
      <c r="B60" s="26" t="s">
        <v>54</v>
      </c>
      <c r="C60" s="27" t="s">
        <v>45</v>
      </c>
      <c r="D60" s="30">
        <v>20</v>
      </c>
      <c r="E60" s="16">
        <v>90</v>
      </c>
      <c r="F60" s="16">
        <v>90</v>
      </c>
      <c r="G60" s="29">
        <v>90</v>
      </c>
      <c r="H60" s="20">
        <f t="shared" si="0"/>
        <v>4.5</v>
      </c>
    </row>
    <row r="61" spans="1:9" ht="15.75" customHeight="1" x14ac:dyDescent="0.25">
      <c r="A61" s="25"/>
      <c r="B61" s="26" t="s">
        <v>155</v>
      </c>
      <c r="C61" s="27" t="s">
        <v>5</v>
      </c>
      <c r="D61" s="30">
        <v>20</v>
      </c>
      <c r="E61" s="16">
        <v>0</v>
      </c>
      <c r="F61" s="16">
        <v>0</v>
      </c>
      <c r="G61" s="29">
        <v>0</v>
      </c>
      <c r="H61" s="20">
        <f t="shared" si="0"/>
        <v>0</v>
      </c>
    </row>
    <row r="62" spans="1:9" ht="15.75" customHeight="1" x14ac:dyDescent="0.25">
      <c r="A62" s="25"/>
      <c r="B62" s="26" t="s">
        <v>55</v>
      </c>
      <c r="C62" s="27" t="s">
        <v>45</v>
      </c>
      <c r="D62" s="30">
        <v>60</v>
      </c>
      <c r="E62" s="16">
        <v>100</v>
      </c>
      <c r="F62" s="16">
        <v>130</v>
      </c>
      <c r="G62" s="29">
        <v>115</v>
      </c>
      <c r="H62" s="20">
        <f t="shared" si="0"/>
        <v>1.9166666666666667</v>
      </c>
    </row>
    <row r="63" spans="1:9" ht="15.75" customHeight="1" x14ac:dyDescent="0.25">
      <c r="A63" s="25"/>
      <c r="B63" s="26" t="s">
        <v>56</v>
      </c>
      <c r="C63" s="27" t="s">
        <v>45</v>
      </c>
      <c r="D63" s="30">
        <v>200</v>
      </c>
      <c r="E63" s="16">
        <v>80</v>
      </c>
      <c r="F63" s="16">
        <v>80</v>
      </c>
      <c r="G63" s="29">
        <v>80</v>
      </c>
      <c r="H63" s="20">
        <f t="shared" si="0"/>
        <v>0.4</v>
      </c>
    </row>
    <row r="64" spans="1:9" ht="15.75" customHeight="1" x14ac:dyDescent="0.25">
      <c r="A64" s="25"/>
      <c r="B64" s="26" t="s">
        <v>57</v>
      </c>
      <c r="C64" s="27" t="s">
        <v>5</v>
      </c>
      <c r="D64" s="30">
        <v>20</v>
      </c>
      <c r="E64" s="16">
        <v>35</v>
      </c>
      <c r="F64" s="16">
        <v>40</v>
      </c>
      <c r="G64" s="29">
        <v>37.5</v>
      </c>
      <c r="H64" s="20">
        <f t="shared" si="0"/>
        <v>1.875</v>
      </c>
      <c r="I64" s="25" t="s">
        <v>168</v>
      </c>
    </row>
    <row r="65" spans="1:10" ht="15.75" customHeight="1" x14ac:dyDescent="0.25">
      <c r="A65" s="25"/>
      <c r="B65" s="26" t="s">
        <v>58</v>
      </c>
      <c r="C65" s="27" t="s">
        <v>5</v>
      </c>
      <c r="D65" s="30">
        <v>20</v>
      </c>
      <c r="E65" s="16">
        <v>60</v>
      </c>
      <c r="F65" s="16">
        <v>80</v>
      </c>
      <c r="G65" s="29">
        <v>70</v>
      </c>
      <c r="H65" s="20">
        <f t="shared" si="0"/>
        <v>3.5</v>
      </c>
    </row>
    <row r="66" spans="1:10" ht="15.75" customHeight="1" x14ac:dyDescent="0.25">
      <c r="A66" s="25"/>
      <c r="B66" s="26" t="s">
        <v>59</v>
      </c>
      <c r="C66" s="27" t="s">
        <v>5</v>
      </c>
      <c r="D66" s="30">
        <v>20</v>
      </c>
      <c r="E66" s="18">
        <v>40</v>
      </c>
      <c r="F66" s="16">
        <v>50</v>
      </c>
      <c r="G66" s="29">
        <v>45</v>
      </c>
      <c r="H66" s="20">
        <f t="shared" si="0"/>
        <v>2.25</v>
      </c>
    </row>
    <row r="67" spans="1:10" ht="15.75" customHeight="1" x14ac:dyDescent="0.25">
      <c r="A67" s="25"/>
      <c r="B67" s="26" t="s">
        <v>60</v>
      </c>
      <c r="C67" s="27" t="s">
        <v>3</v>
      </c>
      <c r="D67" s="30">
        <v>1</v>
      </c>
      <c r="E67" s="16">
        <v>4</v>
      </c>
      <c r="F67" s="16">
        <v>5</v>
      </c>
      <c r="G67" s="29">
        <v>4.5</v>
      </c>
      <c r="H67" s="20">
        <f t="shared" si="0"/>
        <v>4.5</v>
      </c>
    </row>
    <row r="68" spans="1:10" ht="15.75" customHeight="1" x14ac:dyDescent="0.25">
      <c r="A68" s="25"/>
      <c r="B68" s="26" t="s">
        <v>61</v>
      </c>
      <c r="C68" s="27" t="s">
        <v>5</v>
      </c>
      <c r="D68" s="30">
        <v>10</v>
      </c>
      <c r="E68" s="16">
        <v>100</v>
      </c>
      <c r="F68" s="16">
        <v>100</v>
      </c>
      <c r="G68" s="29">
        <v>100</v>
      </c>
      <c r="H68" s="20">
        <f t="shared" si="0"/>
        <v>10</v>
      </c>
    </row>
    <row r="69" spans="1:10" ht="15.75" customHeight="1" x14ac:dyDescent="0.25">
      <c r="A69" s="25"/>
      <c r="B69" s="26" t="s">
        <v>62</v>
      </c>
      <c r="C69" s="27" t="s">
        <v>45</v>
      </c>
      <c r="D69" s="30">
        <v>20</v>
      </c>
      <c r="E69" s="16">
        <v>25</v>
      </c>
      <c r="F69" s="16">
        <v>25</v>
      </c>
      <c r="G69" s="29">
        <v>25</v>
      </c>
      <c r="H69" s="20">
        <f t="shared" si="0"/>
        <v>1.25</v>
      </c>
    </row>
    <row r="70" spans="1:10" ht="15.75" customHeight="1" x14ac:dyDescent="0.25">
      <c r="A70" s="25"/>
      <c r="B70" s="26" t="s">
        <v>63</v>
      </c>
      <c r="C70" s="27" t="s">
        <v>12</v>
      </c>
      <c r="D70" s="30">
        <v>20</v>
      </c>
      <c r="E70" s="16">
        <v>35</v>
      </c>
      <c r="F70" s="16">
        <v>35</v>
      </c>
      <c r="G70" s="29">
        <v>35</v>
      </c>
      <c r="H70" s="20">
        <f t="shared" si="0"/>
        <v>1.75</v>
      </c>
      <c r="J70" s="24" t="s">
        <v>136</v>
      </c>
    </row>
    <row r="71" spans="1:10" ht="15.75" customHeight="1" x14ac:dyDescent="0.25">
      <c r="A71" s="25"/>
      <c r="B71" s="26" t="s">
        <v>64</v>
      </c>
      <c r="C71" s="27" t="s">
        <v>12</v>
      </c>
      <c r="D71" s="30">
        <v>20</v>
      </c>
      <c r="E71" s="16">
        <v>35</v>
      </c>
      <c r="F71" s="16">
        <v>35</v>
      </c>
      <c r="G71" s="29">
        <v>35</v>
      </c>
      <c r="H71" s="20">
        <f t="shared" si="0"/>
        <v>1.75</v>
      </c>
    </row>
    <row r="72" spans="1:10" ht="15.75" customHeight="1" x14ac:dyDescent="0.25">
      <c r="A72" s="25"/>
      <c r="B72" s="26" t="s">
        <v>137</v>
      </c>
      <c r="C72" s="27" t="s">
        <v>5</v>
      </c>
      <c r="D72" s="30">
        <v>18</v>
      </c>
      <c r="E72" s="16">
        <v>46</v>
      </c>
      <c r="F72" s="16">
        <v>78</v>
      </c>
      <c r="G72" s="29">
        <v>62</v>
      </c>
      <c r="H72" s="20">
        <f t="shared" si="0"/>
        <v>3.4444444444444446</v>
      </c>
    </row>
    <row r="73" spans="1:10" ht="15.75" customHeight="1" x14ac:dyDescent="0.25">
      <c r="A73" s="25"/>
      <c r="B73" s="26" t="s">
        <v>65</v>
      </c>
      <c r="C73" s="27" t="s">
        <v>5</v>
      </c>
      <c r="D73" s="30">
        <v>18</v>
      </c>
      <c r="E73" s="16">
        <v>115</v>
      </c>
      <c r="F73" s="16">
        <v>115</v>
      </c>
      <c r="G73" s="29">
        <v>115</v>
      </c>
      <c r="H73" s="20">
        <f t="shared" si="0"/>
        <v>6.3888888888888893</v>
      </c>
    </row>
    <row r="74" spans="1:10" ht="15.75" customHeight="1" x14ac:dyDescent="0.25">
      <c r="A74" s="25"/>
      <c r="B74" s="26" t="s">
        <v>66</v>
      </c>
      <c r="C74" s="27" t="s">
        <v>5</v>
      </c>
      <c r="D74" s="30">
        <v>18</v>
      </c>
      <c r="E74" s="16">
        <v>135</v>
      </c>
      <c r="F74" s="16">
        <v>135</v>
      </c>
      <c r="G74" s="29">
        <v>135</v>
      </c>
      <c r="H74" s="20">
        <f t="shared" ref="H74:H137" si="1">G74/D74</f>
        <v>7.5</v>
      </c>
    </row>
    <row r="75" spans="1:10" ht="15.75" customHeight="1" x14ac:dyDescent="0.25">
      <c r="A75" s="25"/>
      <c r="B75" s="26" t="s">
        <v>67</v>
      </c>
      <c r="C75" s="27" t="s">
        <v>5</v>
      </c>
      <c r="D75" s="30">
        <v>20</v>
      </c>
      <c r="E75" s="16">
        <v>10</v>
      </c>
      <c r="F75" s="16">
        <v>10</v>
      </c>
      <c r="G75" s="29">
        <v>10</v>
      </c>
      <c r="H75" s="20">
        <f t="shared" si="1"/>
        <v>0.5</v>
      </c>
    </row>
    <row r="76" spans="1:10" ht="15.75" customHeight="1" x14ac:dyDescent="0.25">
      <c r="A76" s="25"/>
      <c r="B76" s="26" t="s">
        <v>68</v>
      </c>
      <c r="C76" s="27" t="s">
        <v>5</v>
      </c>
      <c r="D76" s="30">
        <v>8</v>
      </c>
      <c r="E76" s="16">
        <v>14</v>
      </c>
      <c r="F76" s="16">
        <v>14</v>
      </c>
      <c r="G76" s="29">
        <v>14</v>
      </c>
      <c r="H76" s="20">
        <f t="shared" si="1"/>
        <v>1.75</v>
      </c>
      <c r="I76" s="24" t="s">
        <v>165</v>
      </c>
    </row>
    <row r="77" spans="1:10" ht="15.75" customHeight="1" x14ac:dyDescent="0.25">
      <c r="A77" s="25"/>
      <c r="B77" s="26" t="s">
        <v>154</v>
      </c>
      <c r="C77" s="27" t="s">
        <v>5</v>
      </c>
      <c r="D77" s="30">
        <v>10</v>
      </c>
      <c r="E77" s="16">
        <v>0</v>
      </c>
      <c r="F77" s="16">
        <v>0</v>
      </c>
      <c r="G77" s="29">
        <v>0</v>
      </c>
      <c r="H77" s="20">
        <f t="shared" si="1"/>
        <v>0</v>
      </c>
    </row>
    <row r="78" spans="1:10" ht="15.75" customHeight="1" x14ac:dyDescent="0.25">
      <c r="A78" s="25"/>
      <c r="B78" s="26" t="s">
        <v>69</v>
      </c>
      <c r="C78" s="27" t="s">
        <v>5</v>
      </c>
      <c r="D78" s="30">
        <v>26</v>
      </c>
      <c r="E78" s="16">
        <v>40</v>
      </c>
      <c r="F78" s="16">
        <v>40</v>
      </c>
      <c r="G78" s="29">
        <v>40</v>
      </c>
      <c r="H78" s="20">
        <f t="shared" si="1"/>
        <v>1.5384615384615385</v>
      </c>
      <c r="I78" s="24" t="s">
        <v>136</v>
      </c>
    </row>
    <row r="79" spans="1:10" ht="15.75" customHeight="1" x14ac:dyDescent="0.25">
      <c r="A79" s="25"/>
      <c r="B79" s="26" t="s">
        <v>70</v>
      </c>
      <c r="C79" s="27" t="s">
        <v>5</v>
      </c>
      <c r="D79" s="30">
        <v>26</v>
      </c>
      <c r="E79" s="16">
        <v>35</v>
      </c>
      <c r="F79" s="16">
        <v>35</v>
      </c>
      <c r="G79" s="29">
        <v>35</v>
      </c>
      <c r="H79" s="20">
        <f t="shared" si="1"/>
        <v>1.3461538461538463</v>
      </c>
    </row>
    <row r="80" spans="1:10" ht="15.75" customHeight="1" x14ac:dyDescent="0.25">
      <c r="A80" s="25"/>
      <c r="B80" s="26" t="s">
        <v>71</v>
      </c>
      <c r="C80" s="27" t="s">
        <v>5</v>
      </c>
      <c r="D80" s="30">
        <v>26</v>
      </c>
      <c r="E80" s="16">
        <v>35</v>
      </c>
      <c r="F80" s="16">
        <v>35</v>
      </c>
      <c r="G80" s="29">
        <v>35</v>
      </c>
      <c r="H80" s="20">
        <f t="shared" si="1"/>
        <v>1.3461538461538463</v>
      </c>
    </row>
    <row r="81" spans="1:11" ht="15.75" customHeight="1" x14ac:dyDescent="0.25">
      <c r="A81" s="25"/>
      <c r="B81" s="26" t="s">
        <v>72</v>
      </c>
      <c r="C81" s="27" t="s">
        <v>5</v>
      </c>
      <c r="D81" s="30">
        <v>16</v>
      </c>
      <c r="E81" s="16">
        <v>35</v>
      </c>
      <c r="F81" s="16">
        <v>35</v>
      </c>
      <c r="G81" s="29">
        <v>35</v>
      </c>
      <c r="H81" s="20">
        <f t="shared" si="1"/>
        <v>2.1875</v>
      </c>
      <c r="I81" s="24" t="s">
        <v>136</v>
      </c>
    </row>
    <row r="82" spans="1:11" ht="15.75" customHeight="1" x14ac:dyDescent="0.25">
      <c r="A82" s="25"/>
      <c r="B82" s="26" t="s">
        <v>73</v>
      </c>
      <c r="C82" s="27" t="s">
        <v>3</v>
      </c>
      <c r="D82" s="30">
        <v>1</v>
      </c>
      <c r="E82" s="16">
        <v>0.5</v>
      </c>
      <c r="F82" s="19">
        <v>0.5</v>
      </c>
      <c r="G82" s="29">
        <v>0.5</v>
      </c>
      <c r="H82" s="20">
        <f t="shared" si="1"/>
        <v>0.5</v>
      </c>
    </row>
    <row r="83" spans="1:11" ht="15.75" customHeight="1" x14ac:dyDescent="0.25">
      <c r="A83" s="25"/>
      <c r="B83" s="26" t="s">
        <v>153</v>
      </c>
      <c r="C83" s="27" t="s">
        <v>3</v>
      </c>
      <c r="D83" s="30">
        <v>1</v>
      </c>
      <c r="E83" s="16">
        <v>0.8</v>
      </c>
      <c r="F83" s="16">
        <v>1</v>
      </c>
      <c r="G83" s="29">
        <v>0.9</v>
      </c>
      <c r="H83" s="20">
        <f t="shared" si="1"/>
        <v>0.9</v>
      </c>
      <c r="I83" s="32"/>
    </row>
    <row r="84" spans="1:11" ht="15.75" customHeight="1" x14ac:dyDescent="0.25">
      <c r="A84" s="25"/>
      <c r="B84" s="26" t="s">
        <v>74</v>
      </c>
      <c r="C84" s="27" t="s">
        <v>3</v>
      </c>
      <c r="D84" s="30">
        <v>1</v>
      </c>
      <c r="E84" s="16">
        <v>1</v>
      </c>
      <c r="F84" s="16">
        <v>1</v>
      </c>
      <c r="G84" s="29">
        <v>1</v>
      </c>
      <c r="H84" s="20">
        <f t="shared" si="1"/>
        <v>1</v>
      </c>
      <c r="K84" s="24">
        <v>0.4</v>
      </c>
    </row>
    <row r="85" spans="1:11" ht="15.75" customHeight="1" x14ac:dyDescent="0.25">
      <c r="A85" s="25"/>
      <c r="B85" s="26" t="s">
        <v>75</v>
      </c>
      <c r="C85" s="27" t="s">
        <v>3</v>
      </c>
      <c r="D85" s="30">
        <v>1</v>
      </c>
      <c r="E85" s="16">
        <v>1</v>
      </c>
      <c r="F85" s="16">
        <v>1</v>
      </c>
      <c r="G85" s="29">
        <v>1</v>
      </c>
      <c r="H85" s="20">
        <f t="shared" si="1"/>
        <v>1</v>
      </c>
      <c r="I85" s="32"/>
    </row>
    <row r="86" spans="1:11" ht="15.75" customHeight="1" x14ac:dyDescent="0.25">
      <c r="A86" s="25"/>
      <c r="B86" s="26" t="s">
        <v>76</v>
      </c>
      <c r="C86" s="27" t="s">
        <v>3</v>
      </c>
      <c r="D86" s="30">
        <v>1</v>
      </c>
      <c r="E86" s="16">
        <v>15</v>
      </c>
      <c r="F86" s="16">
        <v>17</v>
      </c>
      <c r="G86" s="29">
        <v>16</v>
      </c>
      <c r="H86" s="20">
        <f t="shared" si="1"/>
        <v>16</v>
      </c>
      <c r="J86" s="24" t="s">
        <v>165</v>
      </c>
    </row>
    <row r="87" spans="1:11" ht="15.75" customHeight="1" x14ac:dyDescent="0.25">
      <c r="A87" s="25"/>
      <c r="B87" s="26" t="s">
        <v>77</v>
      </c>
      <c r="C87" s="27" t="s">
        <v>5</v>
      </c>
      <c r="D87" s="30">
        <v>18</v>
      </c>
      <c r="E87" s="16">
        <v>110</v>
      </c>
      <c r="F87" s="16">
        <v>110</v>
      </c>
      <c r="G87" s="29">
        <v>110</v>
      </c>
      <c r="H87" s="20">
        <f t="shared" si="1"/>
        <v>6.1111111111111107</v>
      </c>
    </row>
    <row r="88" spans="1:11" ht="15.75" customHeight="1" x14ac:dyDescent="0.25">
      <c r="A88" s="25"/>
      <c r="B88" s="26" t="s">
        <v>78</v>
      </c>
      <c r="C88" s="27" t="s">
        <v>5</v>
      </c>
      <c r="D88" s="30">
        <v>22</v>
      </c>
      <c r="E88" s="16">
        <v>90</v>
      </c>
      <c r="F88" s="16">
        <v>90</v>
      </c>
      <c r="G88" s="29">
        <v>90</v>
      </c>
      <c r="H88" s="20">
        <f t="shared" si="1"/>
        <v>4.0909090909090908</v>
      </c>
    </row>
    <row r="89" spans="1:11" ht="15.75" customHeight="1" x14ac:dyDescent="0.25">
      <c r="A89" s="25"/>
      <c r="B89" s="26" t="s">
        <v>79</v>
      </c>
      <c r="C89" s="27" t="s">
        <v>12</v>
      </c>
      <c r="D89" s="30">
        <v>10</v>
      </c>
      <c r="E89" s="16">
        <v>20</v>
      </c>
      <c r="F89" s="16">
        <v>20</v>
      </c>
      <c r="G89" s="29">
        <v>20</v>
      </c>
      <c r="H89" s="20">
        <f t="shared" si="1"/>
        <v>2</v>
      </c>
      <c r="J89" s="24" t="s">
        <v>163</v>
      </c>
    </row>
    <row r="90" spans="1:11" ht="15.75" customHeight="1" x14ac:dyDescent="0.25">
      <c r="A90" s="25"/>
      <c r="B90" s="26" t="s">
        <v>80</v>
      </c>
      <c r="C90" s="27" t="s">
        <v>5</v>
      </c>
      <c r="D90" s="30">
        <v>18</v>
      </c>
      <c r="E90" s="16">
        <v>35</v>
      </c>
      <c r="F90" s="16">
        <v>35</v>
      </c>
      <c r="G90" s="29">
        <v>35</v>
      </c>
      <c r="H90" s="20">
        <f t="shared" si="1"/>
        <v>1.9444444444444444</v>
      </c>
    </row>
    <row r="91" spans="1:11" ht="15.75" customHeight="1" x14ac:dyDescent="0.25">
      <c r="A91" s="25"/>
      <c r="B91" s="26" t="s">
        <v>81</v>
      </c>
      <c r="C91" s="27" t="s">
        <v>5</v>
      </c>
      <c r="D91" s="30">
        <v>18</v>
      </c>
      <c r="E91" s="16">
        <v>50</v>
      </c>
      <c r="F91" s="16">
        <v>50</v>
      </c>
      <c r="G91" s="29">
        <v>50</v>
      </c>
      <c r="H91" s="20">
        <f t="shared" si="1"/>
        <v>2.7777777777777777</v>
      </c>
    </row>
    <row r="92" spans="1:11" ht="15.75" customHeight="1" x14ac:dyDescent="0.25">
      <c r="A92" s="25"/>
      <c r="B92" s="26" t="s">
        <v>82</v>
      </c>
      <c r="C92" s="27" t="s">
        <v>5</v>
      </c>
      <c r="D92" s="30">
        <v>20</v>
      </c>
      <c r="E92" s="16">
        <v>65</v>
      </c>
      <c r="F92" s="16">
        <v>65</v>
      </c>
      <c r="G92" s="29">
        <v>65</v>
      </c>
      <c r="H92" s="20">
        <f t="shared" si="1"/>
        <v>3.25</v>
      </c>
    </row>
    <row r="93" spans="1:11" ht="15.75" customHeight="1" x14ac:dyDescent="0.25">
      <c r="A93" s="25"/>
      <c r="B93" s="26" t="s">
        <v>83</v>
      </c>
      <c r="C93" s="27" t="s">
        <v>5</v>
      </c>
      <c r="D93" s="30">
        <v>20</v>
      </c>
      <c r="E93" s="16">
        <v>40</v>
      </c>
      <c r="F93" s="16">
        <v>40</v>
      </c>
      <c r="G93" s="29">
        <v>40</v>
      </c>
      <c r="H93" s="20">
        <f t="shared" si="1"/>
        <v>2</v>
      </c>
    </row>
    <row r="94" spans="1:11" ht="15.75" customHeight="1" x14ac:dyDescent="0.25">
      <c r="A94" s="25"/>
      <c r="B94" s="26" t="s">
        <v>84</v>
      </c>
      <c r="C94" s="27" t="s">
        <v>5</v>
      </c>
      <c r="D94" s="30">
        <v>20</v>
      </c>
      <c r="E94" s="16">
        <v>75</v>
      </c>
      <c r="F94" s="16">
        <v>75</v>
      </c>
      <c r="G94" s="29">
        <v>75</v>
      </c>
      <c r="H94" s="20">
        <f t="shared" si="1"/>
        <v>3.75</v>
      </c>
      <c r="I94" s="24" t="s">
        <v>165</v>
      </c>
    </row>
    <row r="95" spans="1:11" ht="15.75" customHeight="1" x14ac:dyDescent="0.25">
      <c r="A95" s="25"/>
      <c r="B95" s="26" t="s">
        <v>85</v>
      </c>
      <c r="C95" s="27" t="s">
        <v>5</v>
      </c>
      <c r="D95" s="30">
        <v>20</v>
      </c>
      <c r="E95" s="16">
        <v>40</v>
      </c>
      <c r="F95" s="16">
        <v>40</v>
      </c>
      <c r="G95" s="29">
        <v>40</v>
      </c>
      <c r="H95" s="20">
        <f t="shared" si="1"/>
        <v>2</v>
      </c>
    </row>
    <row r="96" spans="1:11" ht="15.75" customHeight="1" x14ac:dyDescent="0.25">
      <c r="A96" s="25"/>
      <c r="B96" s="26" t="s">
        <v>86</v>
      </c>
      <c r="C96" s="27" t="s">
        <v>5</v>
      </c>
      <c r="D96" s="30">
        <v>5</v>
      </c>
      <c r="E96" s="16">
        <v>85</v>
      </c>
      <c r="F96" s="16">
        <v>85</v>
      </c>
      <c r="G96" s="29">
        <v>85</v>
      </c>
      <c r="H96" s="20">
        <f t="shared" si="1"/>
        <v>17</v>
      </c>
      <c r="I96" s="24" t="s">
        <v>165</v>
      </c>
    </row>
    <row r="97" spans="1:9" ht="15.75" customHeight="1" x14ac:dyDescent="0.25">
      <c r="A97" s="25"/>
      <c r="B97" s="26" t="s">
        <v>166</v>
      </c>
      <c r="C97" s="27" t="s">
        <v>5</v>
      </c>
      <c r="D97" s="30">
        <v>8</v>
      </c>
      <c r="E97" s="16">
        <v>0</v>
      </c>
      <c r="F97" s="16">
        <v>0</v>
      </c>
      <c r="G97" s="29">
        <v>0</v>
      </c>
      <c r="H97" s="20">
        <f t="shared" si="1"/>
        <v>0</v>
      </c>
      <c r="I97" s="32" t="s">
        <v>167</v>
      </c>
    </row>
    <row r="98" spans="1:9" ht="15.75" customHeight="1" x14ac:dyDescent="0.25">
      <c r="A98" s="25"/>
      <c r="B98" s="26" t="s">
        <v>87</v>
      </c>
      <c r="C98" s="27" t="s">
        <v>5</v>
      </c>
      <c r="D98" s="30">
        <v>8</v>
      </c>
      <c r="E98" s="18">
        <v>75</v>
      </c>
      <c r="F98" s="16">
        <v>75</v>
      </c>
      <c r="G98" s="29">
        <f t="shared" ref="G98:G137" si="2">(E98+F98)/2</f>
        <v>75</v>
      </c>
      <c r="H98" s="20">
        <f t="shared" si="1"/>
        <v>9.375</v>
      </c>
    </row>
    <row r="99" spans="1:9" ht="15.75" customHeight="1" x14ac:dyDescent="0.25">
      <c r="A99" s="25"/>
      <c r="B99" s="26" t="s">
        <v>88</v>
      </c>
      <c r="C99" s="27" t="s">
        <v>5</v>
      </c>
      <c r="D99" s="30">
        <v>8</v>
      </c>
      <c r="E99" s="18">
        <v>80</v>
      </c>
      <c r="F99" s="16">
        <v>80</v>
      </c>
      <c r="G99" s="29">
        <f t="shared" si="2"/>
        <v>80</v>
      </c>
      <c r="H99" s="20">
        <f t="shared" si="1"/>
        <v>10</v>
      </c>
    </row>
    <row r="100" spans="1:9" ht="15.75" customHeight="1" x14ac:dyDescent="0.25">
      <c r="A100" s="25"/>
      <c r="B100" s="26" t="s">
        <v>89</v>
      </c>
      <c r="C100" s="27" t="s">
        <v>5</v>
      </c>
      <c r="D100" s="30">
        <v>8</v>
      </c>
      <c r="E100" s="18">
        <v>75</v>
      </c>
      <c r="F100" s="16">
        <v>75</v>
      </c>
      <c r="G100" s="29">
        <f t="shared" si="2"/>
        <v>75</v>
      </c>
      <c r="H100" s="20">
        <f t="shared" si="1"/>
        <v>9.375</v>
      </c>
    </row>
    <row r="101" spans="1:9" ht="15.75" customHeight="1" x14ac:dyDescent="0.25">
      <c r="A101" s="25"/>
      <c r="B101" s="26" t="s">
        <v>90</v>
      </c>
      <c r="C101" s="27" t="s">
        <v>5</v>
      </c>
      <c r="D101" s="30">
        <v>8</v>
      </c>
      <c r="E101" s="18">
        <v>80</v>
      </c>
      <c r="F101" s="16">
        <v>80</v>
      </c>
      <c r="G101" s="29">
        <f t="shared" si="2"/>
        <v>80</v>
      </c>
      <c r="H101" s="20">
        <f t="shared" si="1"/>
        <v>10</v>
      </c>
    </row>
    <row r="102" spans="1:9" ht="15.75" customHeight="1" x14ac:dyDescent="0.25">
      <c r="A102" s="25"/>
      <c r="B102" s="26" t="s">
        <v>91</v>
      </c>
      <c r="C102" s="27" t="s">
        <v>5</v>
      </c>
      <c r="D102" s="30">
        <v>10</v>
      </c>
      <c r="E102" s="18">
        <v>100</v>
      </c>
      <c r="F102" s="16">
        <v>100</v>
      </c>
      <c r="G102" s="29">
        <v>100</v>
      </c>
      <c r="H102" s="20">
        <f t="shared" si="1"/>
        <v>10</v>
      </c>
    </row>
    <row r="103" spans="1:9" ht="15.75" customHeight="1" x14ac:dyDescent="0.25">
      <c r="A103" s="25"/>
      <c r="B103" s="26" t="s">
        <v>92</v>
      </c>
      <c r="C103" s="34" t="s">
        <v>93</v>
      </c>
      <c r="D103" s="30">
        <v>30</v>
      </c>
      <c r="E103" s="16">
        <v>52</v>
      </c>
      <c r="F103" s="16">
        <v>52</v>
      </c>
      <c r="G103" s="29">
        <v>52</v>
      </c>
      <c r="H103" s="20">
        <f t="shared" si="1"/>
        <v>1.7333333333333334</v>
      </c>
    </row>
    <row r="104" spans="1:9" ht="15.75" customHeight="1" x14ac:dyDescent="0.25">
      <c r="A104" s="25"/>
      <c r="B104" s="26" t="s">
        <v>94</v>
      </c>
      <c r="C104" s="34" t="s">
        <v>93</v>
      </c>
      <c r="D104" s="30">
        <v>30</v>
      </c>
      <c r="E104" s="16">
        <v>65</v>
      </c>
      <c r="F104" s="16">
        <v>65</v>
      </c>
      <c r="G104" s="29">
        <v>65</v>
      </c>
      <c r="H104" s="20">
        <f t="shared" si="1"/>
        <v>2.1666666666666665</v>
      </c>
    </row>
    <row r="105" spans="1:9" ht="15.75" customHeight="1" x14ac:dyDescent="0.25">
      <c r="A105" s="25"/>
      <c r="B105" s="26" t="s">
        <v>95</v>
      </c>
      <c r="C105" s="34" t="s">
        <v>93</v>
      </c>
      <c r="D105" s="30">
        <v>30</v>
      </c>
      <c r="E105" s="16">
        <v>100</v>
      </c>
      <c r="F105" s="16">
        <v>100</v>
      </c>
      <c r="G105" s="29">
        <v>100</v>
      </c>
      <c r="H105" s="20">
        <f t="shared" si="1"/>
        <v>3.3333333333333335</v>
      </c>
    </row>
    <row r="106" spans="1:9" ht="15.75" customHeight="1" x14ac:dyDescent="0.25">
      <c r="A106" s="25"/>
      <c r="B106" s="26" t="s">
        <v>96</v>
      </c>
      <c r="C106" s="34" t="s">
        <v>12</v>
      </c>
      <c r="D106" s="30">
        <v>50</v>
      </c>
      <c r="E106" s="16">
        <v>150</v>
      </c>
      <c r="F106" s="16">
        <v>150</v>
      </c>
      <c r="G106" s="29">
        <v>150</v>
      </c>
      <c r="H106" s="20">
        <f t="shared" si="1"/>
        <v>3</v>
      </c>
    </row>
    <row r="107" spans="1:9" ht="15.75" customHeight="1" x14ac:dyDescent="0.25">
      <c r="A107" s="25"/>
      <c r="B107" s="26" t="s">
        <v>97</v>
      </c>
      <c r="C107" s="34" t="s">
        <v>93</v>
      </c>
      <c r="D107" s="30">
        <v>30</v>
      </c>
      <c r="E107" s="16">
        <v>75</v>
      </c>
      <c r="F107" s="16">
        <v>75</v>
      </c>
      <c r="G107" s="29">
        <v>75</v>
      </c>
      <c r="H107" s="20">
        <f t="shared" si="1"/>
        <v>2.5</v>
      </c>
    </row>
    <row r="108" spans="1:9" ht="15.75" customHeight="1" x14ac:dyDescent="0.25">
      <c r="A108" s="25"/>
      <c r="B108" s="26" t="s">
        <v>98</v>
      </c>
      <c r="C108" s="27" t="s">
        <v>12</v>
      </c>
      <c r="D108" s="30">
        <v>60</v>
      </c>
      <c r="E108" s="16">
        <v>150</v>
      </c>
      <c r="F108" s="16">
        <v>150</v>
      </c>
      <c r="G108" s="29">
        <v>150</v>
      </c>
      <c r="H108" s="20">
        <f t="shared" si="1"/>
        <v>2.5</v>
      </c>
    </row>
    <row r="109" spans="1:9" ht="15.75" customHeight="1" x14ac:dyDescent="0.25">
      <c r="A109" s="25"/>
      <c r="B109" s="35" t="s">
        <v>152</v>
      </c>
      <c r="C109" s="27" t="s">
        <v>93</v>
      </c>
      <c r="D109" s="30">
        <v>30</v>
      </c>
      <c r="E109" s="16">
        <v>100</v>
      </c>
      <c r="F109" s="16">
        <v>100</v>
      </c>
      <c r="G109" s="29">
        <v>100</v>
      </c>
      <c r="H109" s="20">
        <f t="shared" si="1"/>
        <v>3.3333333333333335</v>
      </c>
    </row>
    <row r="110" spans="1:9" ht="15.75" customHeight="1" x14ac:dyDescent="0.25">
      <c r="A110" s="25"/>
      <c r="B110" s="26" t="s">
        <v>99</v>
      </c>
      <c r="C110" s="27" t="s">
        <v>93</v>
      </c>
      <c r="D110" s="30">
        <v>30</v>
      </c>
      <c r="E110" s="16">
        <v>130</v>
      </c>
      <c r="F110" s="16">
        <v>130</v>
      </c>
      <c r="G110" s="29">
        <v>130</v>
      </c>
      <c r="H110" s="20">
        <f t="shared" si="1"/>
        <v>4.333333333333333</v>
      </c>
    </row>
    <row r="111" spans="1:9" ht="15.75" customHeight="1" x14ac:dyDescent="0.25">
      <c r="A111" s="25"/>
      <c r="B111" s="26" t="s">
        <v>100</v>
      </c>
      <c r="C111" s="27" t="s">
        <v>12</v>
      </c>
      <c r="D111" s="30">
        <v>60</v>
      </c>
      <c r="E111" s="16">
        <v>42</v>
      </c>
      <c r="F111" s="16">
        <v>42</v>
      </c>
      <c r="G111" s="29">
        <v>42</v>
      </c>
      <c r="H111" s="20">
        <f t="shared" si="1"/>
        <v>0.7</v>
      </c>
    </row>
    <row r="112" spans="1:9" ht="15.75" customHeight="1" x14ac:dyDescent="0.25">
      <c r="A112" s="25"/>
      <c r="B112" s="26" t="s">
        <v>101</v>
      </c>
      <c r="C112" s="27" t="s">
        <v>164</v>
      </c>
      <c r="D112" s="30">
        <v>27</v>
      </c>
      <c r="E112" s="16">
        <v>105</v>
      </c>
      <c r="F112" s="16">
        <v>105</v>
      </c>
      <c r="G112" s="29">
        <v>105</v>
      </c>
      <c r="H112" s="20">
        <f t="shared" si="1"/>
        <v>3.8888888888888888</v>
      </c>
    </row>
    <row r="113" spans="1:8" ht="15.75" customHeight="1" x14ac:dyDescent="0.25">
      <c r="A113" s="25"/>
      <c r="B113" s="26" t="s">
        <v>145</v>
      </c>
      <c r="C113" s="34" t="s">
        <v>93</v>
      </c>
      <c r="D113" s="30">
        <v>30</v>
      </c>
      <c r="E113" s="16">
        <v>50</v>
      </c>
      <c r="F113" s="16">
        <v>50</v>
      </c>
      <c r="G113" s="29">
        <v>50</v>
      </c>
      <c r="H113" s="20">
        <f t="shared" si="1"/>
        <v>1.6666666666666667</v>
      </c>
    </row>
    <row r="114" spans="1:8" ht="15.75" customHeight="1" x14ac:dyDescent="0.25">
      <c r="A114" s="25"/>
      <c r="B114" s="26" t="s">
        <v>102</v>
      </c>
      <c r="C114" s="27" t="s">
        <v>12</v>
      </c>
      <c r="D114" s="30">
        <v>50</v>
      </c>
      <c r="E114" s="16">
        <v>220</v>
      </c>
      <c r="F114" s="16">
        <v>220</v>
      </c>
      <c r="G114" s="29">
        <v>220</v>
      </c>
      <c r="H114" s="20">
        <f t="shared" si="1"/>
        <v>4.4000000000000004</v>
      </c>
    </row>
    <row r="115" spans="1:8" ht="15.75" customHeight="1" x14ac:dyDescent="0.25">
      <c r="A115" s="25"/>
      <c r="B115" s="36" t="s">
        <v>103</v>
      </c>
      <c r="C115" s="37" t="s">
        <v>3</v>
      </c>
      <c r="D115" s="30">
        <v>1</v>
      </c>
      <c r="E115" s="16">
        <v>6</v>
      </c>
      <c r="F115" s="16">
        <v>6</v>
      </c>
      <c r="G115" s="29">
        <v>6</v>
      </c>
      <c r="H115" s="20">
        <f t="shared" si="1"/>
        <v>6</v>
      </c>
    </row>
    <row r="116" spans="1:8" ht="15.75" customHeight="1" x14ac:dyDescent="0.25">
      <c r="A116" s="25"/>
      <c r="B116" s="36" t="s">
        <v>104</v>
      </c>
      <c r="C116" s="37" t="s">
        <v>3</v>
      </c>
      <c r="D116" s="30">
        <v>1</v>
      </c>
      <c r="E116" s="16">
        <v>18</v>
      </c>
      <c r="F116" s="16">
        <v>18</v>
      </c>
      <c r="G116" s="29">
        <f t="shared" si="2"/>
        <v>18</v>
      </c>
      <c r="H116" s="20">
        <f t="shared" si="1"/>
        <v>18</v>
      </c>
    </row>
    <row r="117" spans="1:8" ht="15.75" customHeight="1" x14ac:dyDescent="0.25">
      <c r="A117" s="25"/>
      <c r="B117" s="36" t="s">
        <v>105</v>
      </c>
      <c r="C117" s="37" t="s">
        <v>3</v>
      </c>
      <c r="D117" s="30">
        <v>1</v>
      </c>
      <c r="E117" s="16">
        <v>11.5</v>
      </c>
      <c r="F117" s="16">
        <v>11.5</v>
      </c>
      <c r="G117" s="29">
        <f t="shared" si="2"/>
        <v>11.5</v>
      </c>
      <c r="H117" s="20">
        <f t="shared" si="1"/>
        <v>11.5</v>
      </c>
    </row>
    <row r="118" spans="1:8" ht="15.75" customHeight="1" x14ac:dyDescent="0.25">
      <c r="A118" s="25"/>
      <c r="B118" s="36" t="s">
        <v>106</v>
      </c>
      <c r="C118" s="37" t="s">
        <v>3</v>
      </c>
      <c r="D118" s="30">
        <v>1</v>
      </c>
      <c r="E118" s="16">
        <v>18</v>
      </c>
      <c r="F118" s="16">
        <v>18</v>
      </c>
      <c r="G118" s="29">
        <v>18</v>
      </c>
      <c r="H118" s="20">
        <f t="shared" si="1"/>
        <v>18</v>
      </c>
    </row>
    <row r="119" spans="1:8" ht="15.75" customHeight="1" x14ac:dyDescent="0.25">
      <c r="A119" s="25"/>
      <c r="B119" s="36" t="s">
        <v>107</v>
      </c>
      <c r="C119" s="37" t="s">
        <v>3</v>
      </c>
      <c r="D119" s="30">
        <v>1</v>
      </c>
      <c r="E119" s="16">
        <v>4</v>
      </c>
      <c r="F119" s="16">
        <v>4</v>
      </c>
      <c r="G119" s="29">
        <f t="shared" si="2"/>
        <v>4</v>
      </c>
      <c r="H119" s="20">
        <f t="shared" si="1"/>
        <v>4</v>
      </c>
    </row>
    <row r="120" spans="1:8" ht="15.75" customHeight="1" x14ac:dyDescent="0.25">
      <c r="A120" s="25"/>
      <c r="B120" s="36" t="s">
        <v>108</v>
      </c>
      <c r="C120" s="37" t="s">
        <v>3</v>
      </c>
      <c r="D120" s="30">
        <v>1</v>
      </c>
      <c r="E120" s="16">
        <v>15</v>
      </c>
      <c r="F120" s="16">
        <v>15</v>
      </c>
      <c r="G120" s="29">
        <f t="shared" si="2"/>
        <v>15</v>
      </c>
      <c r="H120" s="20">
        <f t="shared" si="1"/>
        <v>15</v>
      </c>
    </row>
    <row r="121" spans="1:8" ht="15.75" customHeight="1" x14ac:dyDescent="0.25">
      <c r="A121" s="25"/>
      <c r="B121" s="36" t="s">
        <v>109</v>
      </c>
      <c r="C121" s="37" t="s">
        <v>3</v>
      </c>
      <c r="D121" s="30">
        <v>1</v>
      </c>
      <c r="E121" s="16">
        <v>17.7</v>
      </c>
      <c r="F121" s="16">
        <v>17.7</v>
      </c>
      <c r="G121" s="29">
        <f t="shared" si="2"/>
        <v>17.7</v>
      </c>
      <c r="H121" s="20">
        <f t="shared" si="1"/>
        <v>17.7</v>
      </c>
    </row>
    <row r="122" spans="1:8" ht="15.75" customHeight="1" x14ac:dyDescent="0.25">
      <c r="A122" s="25"/>
      <c r="B122" s="36" t="s">
        <v>110</v>
      </c>
      <c r="C122" s="37" t="s">
        <v>3</v>
      </c>
      <c r="D122" s="30">
        <v>1</v>
      </c>
      <c r="E122" s="16">
        <v>30</v>
      </c>
      <c r="F122" s="16">
        <v>30</v>
      </c>
      <c r="G122" s="29">
        <f t="shared" si="2"/>
        <v>30</v>
      </c>
      <c r="H122" s="20">
        <f t="shared" si="1"/>
        <v>30</v>
      </c>
    </row>
    <row r="123" spans="1:8" ht="15.75" customHeight="1" x14ac:dyDescent="0.25">
      <c r="A123" s="25"/>
      <c r="B123" s="36" t="s">
        <v>151</v>
      </c>
      <c r="C123" s="37" t="s">
        <v>3</v>
      </c>
      <c r="D123" s="30">
        <v>1</v>
      </c>
      <c r="E123" s="16">
        <v>55</v>
      </c>
      <c r="F123" s="16">
        <v>55</v>
      </c>
      <c r="G123" s="29">
        <f t="shared" si="2"/>
        <v>55</v>
      </c>
      <c r="H123" s="20">
        <f t="shared" si="1"/>
        <v>55</v>
      </c>
    </row>
    <row r="124" spans="1:8" ht="15.75" customHeight="1" x14ac:dyDescent="0.25">
      <c r="A124" s="25"/>
      <c r="B124" s="36" t="s">
        <v>111</v>
      </c>
      <c r="C124" s="37" t="s">
        <v>3</v>
      </c>
      <c r="D124" s="30">
        <v>1</v>
      </c>
      <c r="E124" s="16">
        <v>4</v>
      </c>
      <c r="F124" s="16">
        <v>4</v>
      </c>
      <c r="G124" s="29">
        <f t="shared" si="2"/>
        <v>4</v>
      </c>
      <c r="H124" s="20">
        <f t="shared" si="1"/>
        <v>4</v>
      </c>
    </row>
    <row r="125" spans="1:8" ht="15.75" customHeight="1" x14ac:dyDescent="0.25">
      <c r="A125" s="25"/>
      <c r="B125" s="36" t="s">
        <v>112</v>
      </c>
      <c r="C125" s="37" t="s">
        <v>3</v>
      </c>
      <c r="D125" s="30">
        <v>1</v>
      </c>
      <c r="E125" s="16">
        <v>14</v>
      </c>
      <c r="F125" s="16">
        <v>14</v>
      </c>
      <c r="G125" s="29">
        <f t="shared" si="2"/>
        <v>14</v>
      </c>
      <c r="H125" s="20">
        <f t="shared" si="1"/>
        <v>14</v>
      </c>
    </row>
    <row r="126" spans="1:8" ht="15.75" customHeight="1" x14ac:dyDescent="0.25">
      <c r="A126" s="25"/>
      <c r="B126" s="36" t="s">
        <v>113</v>
      </c>
      <c r="C126" s="37" t="s">
        <v>3</v>
      </c>
      <c r="D126" s="30">
        <v>1</v>
      </c>
      <c r="E126" s="16">
        <v>30</v>
      </c>
      <c r="F126" s="16">
        <v>30</v>
      </c>
      <c r="G126" s="29">
        <v>30</v>
      </c>
      <c r="H126" s="20">
        <f t="shared" si="1"/>
        <v>30</v>
      </c>
    </row>
    <row r="127" spans="1:8" ht="15.75" customHeight="1" x14ac:dyDescent="0.25">
      <c r="A127" s="25"/>
      <c r="B127" s="36" t="s">
        <v>114</v>
      </c>
      <c r="C127" s="37" t="s">
        <v>3</v>
      </c>
      <c r="D127" s="30">
        <v>1</v>
      </c>
      <c r="E127" s="16">
        <v>12.35</v>
      </c>
      <c r="F127" s="16">
        <v>12.35</v>
      </c>
      <c r="G127" s="29">
        <v>12.35</v>
      </c>
      <c r="H127" s="20">
        <f t="shared" si="1"/>
        <v>12.35</v>
      </c>
    </row>
    <row r="128" spans="1:8" ht="15.75" customHeight="1" x14ac:dyDescent="0.25">
      <c r="A128" s="25"/>
      <c r="B128" s="36" t="s">
        <v>115</v>
      </c>
      <c r="C128" s="37" t="s">
        <v>3</v>
      </c>
      <c r="D128" s="30">
        <v>1</v>
      </c>
      <c r="E128" s="16">
        <v>33</v>
      </c>
      <c r="F128" s="16">
        <v>33</v>
      </c>
      <c r="G128" s="29">
        <f t="shared" si="2"/>
        <v>33</v>
      </c>
      <c r="H128" s="20">
        <f t="shared" si="1"/>
        <v>33</v>
      </c>
    </row>
    <row r="129" spans="1:9" ht="15.75" customHeight="1" x14ac:dyDescent="0.25">
      <c r="A129" s="25"/>
      <c r="B129" s="36" t="s">
        <v>116</v>
      </c>
      <c r="C129" s="37" t="s">
        <v>3</v>
      </c>
      <c r="D129" s="30">
        <v>1</v>
      </c>
      <c r="E129" s="16">
        <v>15</v>
      </c>
      <c r="F129" s="16">
        <v>15</v>
      </c>
      <c r="G129" s="29">
        <f t="shared" si="2"/>
        <v>15</v>
      </c>
      <c r="H129" s="20">
        <f t="shared" si="1"/>
        <v>15</v>
      </c>
    </row>
    <row r="130" spans="1:9" ht="15.75" customHeight="1" x14ac:dyDescent="0.25">
      <c r="A130" s="25"/>
      <c r="B130" s="36" t="s">
        <v>117</v>
      </c>
      <c r="C130" s="37" t="s">
        <v>3</v>
      </c>
      <c r="D130" s="30">
        <v>1</v>
      </c>
      <c r="E130" s="16">
        <v>14</v>
      </c>
      <c r="F130" s="16">
        <v>14</v>
      </c>
      <c r="G130" s="29">
        <f t="shared" si="2"/>
        <v>14</v>
      </c>
      <c r="H130" s="20">
        <f t="shared" si="1"/>
        <v>14</v>
      </c>
    </row>
    <row r="131" spans="1:9" ht="15.75" customHeight="1" x14ac:dyDescent="0.25">
      <c r="A131" s="25"/>
      <c r="B131" s="36" t="s">
        <v>118</v>
      </c>
      <c r="C131" s="37" t="s">
        <v>3</v>
      </c>
      <c r="D131" s="30">
        <v>1</v>
      </c>
      <c r="E131" s="16">
        <v>10.5</v>
      </c>
      <c r="F131" s="16">
        <v>10.5</v>
      </c>
      <c r="G131" s="29">
        <f t="shared" si="2"/>
        <v>10.5</v>
      </c>
      <c r="H131" s="20">
        <f t="shared" si="1"/>
        <v>10.5</v>
      </c>
    </row>
    <row r="132" spans="1:9" ht="15.75" customHeight="1" x14ac:dyDescent="0.25">
      <c r="A132" s="25"/>
      <c r="B132" s="36" t="s">
        <v>119</v>
      </c>
      <c r="C132" s="37" t="s">
        <v>3</v>
      </c>
      <c r="D132" s="30">
        <v>1</v>
      </c>
      <c r="E132" s="16">
        <v>14.5</v>
      </c>
      <c r="F132" s="16">
        <v>14.5</v>
      </c>
      <c r="G132" s="29">
        <v>14.5</v>
      </c>
      <c r="H132" s="20">
        <f t="shared" si="1"/>
        <v>14.5</v>
      </c>
    </row>
    <row r="133" spans="1:9" ht="15.75" customHeight="1" x14ac:dyDescent="0.25">
      <c r="A133" s="25"/>
      <c r="B133" s="36" t="s">
        <v>120</v>
      </c>
      <c r="C133" s="37" t="s">
        <v>3</v>
      </c>
      <c r="D133" s="30">
        <v>1</v>
      </c>
      <c r="E133" s="16">
        <v>5.2</v>
      </c>
      <c r="F133" s="16">
        <v>5.2</v>
      </c>
      <c r="G133" s="29">
        <v>5.2</v>
      </c>
      <c r="H133" s="20">
        <f t="shared" si="1"/>
        <v>5.2</v>
      </c>
    </row>
    <row r="134" spans="1:9" ht="15.75" customHeight="1" x14ac:dyDescent="0.25">
      <c r="A134" s="25"/>
      <c r="B134" s="36" t="s">
        <v>121</v>
      </c>
      <c r="C134" s="37" t="s">
        <v>3</v>
      </c>
      <c r="D134" s="30">
        <v>1</v>
      </c>
      <c r="E134" s="16">
        <v>30</v>
      </c>
      <c r="F134" s="16">
        <v>30</v>
      </c>
      <c r="G134" s="29">
        <v>30</v>
      </c>
      <c r="H134" s="20">
        <f t="shared" si="1"/>
        <v>30</v>
      </c>
    </row>
    <row r="135" spans="1:9" ht="15.75" customHeight="1" x14ac:dyDescent="0.25">
      <c r="A135" s="25"/>
      <c r="B135" s="36" t="s">
        <v>122</v>
      </c>
      <c r="C135" s="37" t="s">
        <v>3</v>
      </c>
      <c r="D135" s="30">
        <v>1</v>
      </c>
      <c r="E135" s="16">
        <v>25</v>
      </c>
      <c r="F135" s="16">
        <v>25</v>
      </c>
      <c r="G135" s="29">
        <f t="shared" si="2"/>
        <v>25</v>
      </c>
      <c r="H135" s="20">
        <f t="shared" si="1"/>
        <v>25</v>
      </c>
    </row>
    <row r="136" spans="1:9" ht="15.75" customHeight="1" x14ac:dyDescent="0.25">
      <c r="A136" s="25"/>
      <c r="B136" s="36" t="s">
        <v>123</v>
      </c>
      <c r="C136" s="37" t="s">
        <v>3</v>
      </c>
      <c r="D136" s="30">
        <v>1</v>
      </c>
      <c r="E136" s="16">
        <v>4</v>
      </c>
      <c r="F136" s="16">
        <v>4</v>
      </c>
      <c r="G136" s="29">
        <v>4</v>
      </c>
      <c r="H136" s="20">
        <f t="shared" si="1"/>
        <v>4</v>
      </c>
      <c r="I136" s="24" t="s">
        <v>136</v>
      </c>
    </row>
    <row r="137" spans="1:9" ht="15.75" customHeight="1" x14ac:dyDescent="0.25">
      <c r="A137" s="25"/>
      <c r="B137" s="36" t="s">
        <v>124</v>
      </c>
      <c r="C137" s="37" t="s">
        <v>3</v>
      </c>
      <c r="D137" s="30">
        <v>1</v>
      </c>
      <c r="E137" s="16">
        <v>16</v>
      </c>
      <c r="F137" s="16">
        <v>16</v>
      </c>
      <c r="G137" s="29">
        <f t="shared" si="2"/>
        <v>16</v>
      </c>
      <c r="H137" s="20">
        <f t="shared" si="1"/>
        <v>16</v>
      </c>
    </row>
    <row r="138" spans="1:9" ht="15.75" customHeight="1" x14ac:dyDescent="0.25">
      <c r="A138" s="25"/>
      <c r="B138" s="36" t="s">
        <v>125</v>
      </c>
      <c r="C138" s="37" t="s">
        <v>3</v>
      </c>
      <c r="D138" s="30">
        <v>1</v>
      </c>
      <c r="E138" s="16">
        <v>9.8000000000000007</v>
      </c>
      <c r="F138" s="16">
        <v>9.8000000000000007</v>
      </c>
      <c r="G138" s="29">
        <v>9.8000000000000007</v>
      </c>
      <c r="H138" s="20">
        <f t="shared" ref="H138:H149" si="3">G138/D138</f>
        <v>9.8000000000000007</v>
      </c>
    </row>
    <row r="139" spans="1:9" ht="15.75" customHeight="1" x14ac:dyDescent="0.25">
      <c r="A139" s="25"/>
      <c r="B139" s="36" t="s">
        <v>162</v>
      </c>
      <c r="C139" s="37" t="s">
        <v>3</v>
      </c>
      <c r="D139" s="30">
        <v>1</v>
      </c>
      <c r="E139" s="16">
        <v>10</v>
      </c>
      <c r="F139" s="16">
        <v>10</v>
      </c>
      <c r="G139" s="29">
        <f t="shared" ref="G139:G148" si="4">(E139+F139)/2</f>
        <v>10</v>
      </c>
      <c r="H139" s="20">
        <f t="shared" si="3"/>
        <v>10</v>
      </c>
    </row>
    <row r="140" spans="1:9" ht="15.75" customHeight="1" x14ac:dyDescent="0.25">
      <c r="A140" s="25"/>
      <c r="B140" s="36" t="s">
        <v>126</v>
      </c>
      <c r="C140" s="37" t="s">
        <v>3</v>
      </c>
      <c r="D140" s="30">
        <v>1</v>
      </c>
      <c r="E140" s="16">
        <v>3</v>
      </c>
      <c r="F140" s="16">
        <v>3</v>
      </c>
      <c r="G140" s="29">
        <f t="shared" si="4"/>
        <v>3</v>
      </c>
      <c r="H140" s="20">
        <f t="shared" si="3"/>
        <v>3</v>
      </c>
    </row>
    <row r="141" spans="1:9" ht="15.75" customHeight="1" x14ac:dyDescent="0.25">
      <c r="A141" s="25"/>
      <c r="B141" s="36" t="s">
        <v>127</v>
      </c>
      <c r="C141" s="37" t="s">
        <v>3</v>
      </c>
      <c r="D141" s="30">
        <v>1</v>
      </c>
      <c r="E141" s="16">
        <v>63.5</v>
      </c>
      <c r="F141" s="16">
        <v>63.5</v>
      </c>
      <c r="G141" s="29">
        <f t="shared" si="4"/>
        <v>63.5</v>
      </c>
      <c r="H141" s="20">
        <f t="shared" si="3"/>
        <v>63.5</v>
      </c>
    </row>
    <row r="142" spans="1:9" ht="15.75" customHeight="1" x14ac:dyDescent="0.25">
      <c r="A142" s="25"/>
      <c r="B142" s="36" t="s">
        <v>128</v>
      </c>
      <c r="C142" s="37" t="s">
        <v>3</v>
      </c>
      <c r="D142" s="30">
        <v>1</v>
      </c>
      <c r="E142" s="16">
        <v>30</v>
      </c>
      <c r="F142" s="16">
        <v>30</v>
      </c>
      <c r="G142" s="29">
        <v>30</v>
      </c>
      <c r="H142" s="20">
        <f t="shared" si="3"/>
        <v>30</v>
      </c>
    </row>
    <row r="143" spans="1:9" ht="15.75" customHeight="1" x14ac:dyDescent="0.25">
      <c r="A143" s="25"/>
      <c r="B143" s="36" t="s">
        <v>129</v>
      </c>
      <c r="C143" s="37" t="s">
        <v>3</v>
      </c>
      <c r="D143" s="30">
        <v>1</v>
      </c>
      <c r="E143" s="16">
        <v>20</v>
      </c>
      <c r="F143" s="16">
        <v>20</v>
      </c>
      <c r="G143" s="29">
        <f t="shared" si="4"/>
        <v>20</v>
      </c>
      <c r="H143" s="20">
        <f t="shared" si="3"/>
        <v>20</v>
      </c>
    </row>
    <row r="144" spans="1:9" ht="15.75" customHeight="1" x14ac:dyDescent="0.25">
      <c r="A144" s="25"/>
      <c r="B144" s="36" t="s">
        <v>130</v>
      </c>
      <c r="C144" s="37" t="s">
        <v>3</v>
      </c>
      <c r="D144" s="30">
        <v>1</v>
      </c>
      <c r="E144" s="16">
        <v>10</v>
      </c>
      <c r="F144" s="16">
        <v>10</v>
      </c>
      <c r="G144" s="29">
        <v>10</v>
      </c>
      <c r="H144" s="20">
        <f t="shared" si="3"/>
        <v>10</v>
      </c>
    </row>
    <row r="145" spans="1:8" ht="15.75" customHeight="1" x14ac:dyDescent="0.25">
      <c r="A145" s="25"/>
      <c r="B145" s="36" t="s">
        <v>131</v>
      </c>
      <c r="C145" s="37" t="s">
        <v>3</v>
      </c>
      <c r="D145" s="30">
        <v>1</v>
      </c>
      <c r="E145" s="16">
        <v>210</v>
      </c>
      <c r="F145" s="16">
        <v>210</v>
      </c>
      <c r="G145" s="29">
        <v>210</v>
      </c>
      <c r="H145" s="20">
        <f t="shared" si="3"/>
        <v>210</v>
      </c>
    </row>
    <row r="146" spans="1:8" ht="15.75" customHeight="1" x14ac:dyDescent="0.25">
      <c r="A146" s="25"/>
      <c r="B146" s="36" t="s">
        <v>132</v>
      </c>
      <c r="C146" s="37" t="s">
        <v>3</v>
      </c>
      <c r="D146" s="30">
        <v>1</v>
      </c>
      <c r="E146" s="16">
        <v>30</v>
      </c>
      <c r="F146" s="16">
        <v>30</v>
      </c>
      <c r="G146" s="29">
        <f t="shared" si="4"/>
        <v>30</v>
      </c>
      <c r="H146" s="20">
        <f t="shared" si="3"/>
        <v>30</v>
      </c>
    </row>
    <row r="147" spans="1:8" ht="15.75" customHeight="1" x14ac:dyDescent="0.25">
      <c r="A147" s="25"/>
      <c r="B147" s="36" t="s">
        <v>133</v>
      </c>
      <c r="C147" s="37" t="s">
        <v>3</v>
      </c>
      <c r="D147" s="30">
        <v>1</v>
      </c>
      <c r="E147" s="16">
        <v>5.5</v>
      </c>
      <c r="F147" s="16">
        <v>5.5</v>
      </c>
      <c r="G147" s="29">
        <f t="shared" si="4"/>
        <v>5.5</v>
      </c>
      <c r="H147" s="20">
        <f t="shared" si="3"/>
        <v>5.5</v>
      </c>
    </row>
    <row r="148" spans="1:8" ht="15.75" customHeight="1" x14ac:dyDescent="0.25">
      <c r="A148" s="25"/>
      <c r="B148" s="36" t="s">
        <v>134</v>
      </c>
      <c r="C148" s="37" t="s">
        <v>3</v>
      </c>
      <c r="D148" s="30">
        <v>1</v>
      </c>
      <c r="E148" s="16">
        <v>45</v>
      </c>
      <c r="F148" s="16">
        <v>45</v>
      </c>
      <c r="G148" s="29">
        <f t="shared" si="4"/>
        <v>45</v>
      </c>
      <c r="H148" s="20">
        <f t="shared" si="3"/>
        <v>45</v>
      </c>
    </row>
    <row r="149" spans="1:8" ht="15.75" customHeight="1" x14ac:dyDescent="0.25">
      <c r="A149" s="25"/>
      <c r="B149" s="36" t="s">
        <v>135</v>
      </c>
      <c r="C149" s="37" t="s">
        <v>3</v>
      </c>
      <c r="D149" s="30">
        <v>1</v>
      </c>
      <c r="E149" s="16">
        <v>20</v>
      </c>
      <c r="F149" s="16">
        <v>20</v>
      </c>
      <c r="G149" s="29">
        <v>20</v>
      </c>
      <c r="H149" s="20">
        <f t="shared" si="3"/>
        <v>20</v>
      </c>
    </row>
    <row r="150" spans="1:8" ht="15" customHeight="1" x14ac:dyDescent="0.25">
      <c r="D150" s="39"/>
      <c r="E150" s="40"/>
      <c r="F150" s="40"/>
      <c r="G150" s="40"/>
      <c r="H150" s="41" t="s">
        <v>136</v>
      </c>
    </row>
    <row r="151" spans="1:8" ht="15" customHeight="1" x14ac:dyDescent="0.25">
      <c r="D151" s="39"/>
      <c r="E151" s="40"/>
      <c r="F151" s="40"/>
      <c r="G151" s="40"/>
      <c r="H151" s="42"/>
    </row>
    <row r="152" spans="1:8" ht="15" customHeight="1" x14ac:dyDescent="0.25">
      <c r="D152" s="39"/>
      <c r="E152" s="43"/>
    </row>
    <row r="153" spans="1:8" ht="15" customHeight="1" x14ac:dyDescent="0.25">
      <c r="B153" s="57" t="s">
        <v>157</v>
      </c>
      <c r="C153" s="57"/>
      <c r="D153" s="57"/>
      <c r="E153" s="57"/>
      <c r="F153" s="57"/>
      <c r="G153" s="57"/>
      <c r="H153" s="57"/>
    </row>
    <row r="154" spans="1:8" x14ac:dyDescent="0.25">
      <c r="B154" s="47" t="s">
        <v>158</v>
      </c>
      <c r="C154" s="47"/>
      <c r="D154" s="47"/>
      <c r="E154" s="47"/>
      <c r="F154" s="47"/>
      <c r="G154" s="47"/>
      <c r="H154" s="47"/>
    </row>
    <row r="155" spans="1:8" x14ac:dyDescent="0.25">
      <c r="B155" s="47" t="s">
        <v>156</v>
      </c>
      <c r="C155" s="47"/>
      <c r="D155" s="47"/>
      <c r="E155" s="47"/>
      <c r="F155" s="47"/>
      <c r="G155" s="47"/>
      <c r="H155" s="47"/>
    </row>
  </sheetData>
  <sheetProtection password="C66D" sheet="1" objects="1" scenarios="1"/>
  <mergeCells count="6">
    <mergeCell ref="B5:H5"/>
    <mergeCell ref="B155:H155"/>
    <mergeCell ref="B6:H7"/>
    <mergeCell ref="B8:H8"/>
    <mergeCell ref="B154:H154"/>
    <mergeCell ref="B153:H153"/>
  </mergeCells>
  <pageMargins left="0.511811024" right="0.511811024" top="0.78740157499999996" bottom="0.78740157499999996" header="0.31496062000000002" footer="0.31496062000000002"/>
  <pageSetup paperSize="9" scale="77" orientation="portrait" r:id="rId1"/>
  <rowBreaks count="2" manualBreakCount="2">
    <brk id="59" max="7" man="1"/>
    <brk id="119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Cotacao</cp:lastModifiedBy>
  <cp:lastPrinted>2018-03-14T12:18:10Z</cp:lastPrinted>
  <dcterms:created xsi:type="dcterms:W3CDTF">2016-12-27T18:11:39Z</dcterms:created>
  <dcterms:modified xsi:type="dcterms:W3CDTF">2018-04-05T10:52:50Z</dcterms:modified>
</cp:coreProperties>
</file>